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Klasyfikacja ogólna" sheetId="1" r:id="rId1"/>
    <sheet name="Klasy I-III" sheetId="3" r:id="rId2"/>
    <sheet name="Klasy IV-VII" sheetId="2" r:id="rId3"/>
    <sheet name="Gimnazjum" sheetId="4" r:id="rId4"/>
    <sheet name="Arkusz1" sheetId="5" state="hidden" r:id="rId5"/>
    <sheet name="Arkusz2" sheetId="6" state="hidden" r:id="rId6"/>
  </sheets>
  <definedNames>
    <definedName name="_xlnm._FilterDatabase" localSheetId="0" hidden="1">'Klasyfikacja ogólna'!$B$3:$Q$30</definedName>
  </definedNames>
  <calcPr calcId="14562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C13" i="2"/>
  <c r="D13" i="2"/>
  <c r="E13" i="2"/>
  <c r="F13" i="2"/>
  <c r="G13" i="2"/>
  <c r="C17" i="1" l="1"/>
  <c r="D17" i="1"/>
  <c r="E17" i="1"/>
  <c r="F17" i="1"/>
  <c r="G17" i="1"/>
  <c r="C8" i="2"/>
  <c r="D8" i="2"/>
  <c r="E8" i="2"/>
  <c r="F8" i="2"/>
  <c r="G8" i="2"/>
  <c r="C6" i="2"/>
  <c r="D6" i="2"/>
  <c r="E6" i="2"/>
  <c r="F6" i="2"/>
  <c r="G6" i="2"/>
  <c r="C10" i="2"/>
  <c r="D10" i="2"/>
  <c r="E10" i="2"/>
  <c r="F10" i="2"/>
  <c r="G10" i="2"/>
  <c r="C7" i="2"/>
  <c r="D7" i="2"/>
  <c r="E7" i="2"/>
  <c r="F7" i="2"/>
  <c r="G7" i="2"/>
  <c r="C14" i="2"/>
  <c r="D14" i="2"/>
  <c r="E14" i="2"/>
  <c r="F14" i="2"/>
  <c r="G14" i="2"/>
  <c r="C12" i="2"/>
  <c r="D12" i="2"/>
  <c r="E12" i="2"/>
  <c r="F12" i="2"/>
  <c r="G12" i="2"/>
  <c r="C11" i="2"/>
  <c r="D11" i="2"/>
  <c r="E11" i="2"/>
  <c r="F11" i="2"/>
  <c r="G11" i="2"/>
  <c r="C9" i="2"/>
  <c r="D9" i="2"/>
  <c r="E9" i="2"/>
  <c r="F9" i="2"/>
  <c r="G9" i="2"/>
  <c r="C17" i="2"/>
  <c r="D17" i="2"/>
  <c r="E17" i="2"/>
  <c r="F17" i="2"/>
  <c r="G17" i="2"/>
  <c r="C16" i="2"/>
  <c r="D16" i="2"/>
  <c r="E16" i="2"/>
  <c r="F16" i="2"/>
  <c r="G16" i="2"/>
  <c r="C15" i="2"/>
  <c r="D15" i="2"/>
  <c r="E15" i="2"/>
  <c r="F15" i="2"/>
  <c r="G15" i="2"/>
  <c r="G5" i="2"/>
  <c r="F5" i="2"/>
  <c r="E5" i="2"/>
  <c r="D5" i="2"/>
  <c r="C5" i="2"/>
  <c r="C5" i="3"/>
  <c r="D5" i="3"/>
  <c r="E5" i="3"/>
  <c r="F5" i="3"/>
  <c r="G5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13" i="3"/>
  <c r="D13" i="3"/>
  <c r="E13" i="3"/>
  <c r="F13" i="3"/>
  <c r="G13" i="3"/>
  <c r="C14" i="3"/>
  <c r="D14" i="3"/>
  <c r="E14" i="3"/>
  <c r="F14" i="3"/>
  <c r="G14" i="3"/>
  <c r="C11" i="3"/>
  <c r="D11" i="3"/>
  <c r="E11" i="3"/>
  <c r="F11" i="3"/>
  <c r="G11" i="3"/>
  <c r="C12" i="3"/>
  <c r="D12" i="3"/>
  <c r="E12" i="3"/>
  <c r="F12" i="3"/>
  <c r="G12" i="3"/>
  <c r="C15" i="3"/>
  <c r="D15" i="3"/>
  <c r="E15" i="3"/>
  <c r="F15" i="3"/>
  <c r="G15" i="3"/>
  <c r="C7" i="3"/>
  <c r="D7" i="3"/>
  <c r="E7" i="3"/>
  <c r="F7" i="3"/>
  <c r="G7" i="3"/>
  <c r="G6" i="3"/>
  <c r="F6" i="3"/>
  <c r="E6" i="3"/>
  <c r="D6" i="3"/>
  <c r="C6" i="3"/>
  <c r="D7" i="4"/>
  <c r="E7" i="4"/>
  <c r="F7" i="4"/>
  <c r="G7" i="4"/>
  <c r="D5" i="4"/>
  <c r="E5" i="4"/>
  <c r="F5" i="4"/>
  <c r="G5" i="4"/>
  <c r="D9" i="4"/>
  <c r="E9" i="4"/>
  <c r="F9" i="4"/>
  <c r="G9" i="4"/>
  <c r="D8" i="4"/>
  <c r="E8" i="4"/>
  <c r="F8" i="4"/>
  <c r="G8" i="4"/>
  <c r="F6" i="4"/>
  <c r="G6" i="4"/>
  <c r="E6" i="4"/>
  <c r="D6" i="4"/>
  <c r="C7" i="4"/>
  <c r="C5" i="4"/>
  <c r="C9" i="4"/>
  <c r="C8" i="4"/>
  <c r="C6" i="4"/>
  <c r="C10" i="1" l="1"/>
  <c r="D10" i="1"/>
  <c r="E10" i="1"/>
  <c r="F10" i="1"/>
  <c r="G10" i="1"/>
  <c r="G11" i="1"/>
  <c r="F11" i="1"/>
  <c r="E11" i="1"/>
  <c r="D11" i="1"/>
  <c r="C11" i="1"/>
  <c r="C33" i="1"/>
  <c r="D33" i="1"/>
  <c r="E33" i="1"/>
  <c r="F33" i="1"/>
  <c r="G33" i="1"/>
  <c r="G27" i="1"/>
  <c r="F27" i="1"/>
  <c r="E27" i="1"/>
  <c r="D27" i="1"/>
  <c r="C27" i="1"/>
  <c r="G31" i="1"/>
  <c r="F31" i="1"/>
  <c r="E31" i="1"/>
  <c r="D31" i="1"/>
  <c r="C31" i="1"/>
  <c r="G30" i="1"/>
  <c r="F30" i="1"/>
  <c r="E30" i="1"/>
  <c r="D30" i="1"/>
  <c r="C30" i="1"/>
  <c r="G26" i="1"/>
  <c r="F26" i="1"/>
  <c r="E26" i="1"/>
  <c r="D26" i="1"/>
  <c r="C26" i="1"/>
  <c r="G24" i="1"/>
  <c r="F24" i="1"/>
  <c r="E24" i="1"/>
  <c r="D24" i="1"/>
  <c r="C24" i="1"/>
  <c r="G21" i="1"/>
  <c r="F21" i="1"/>
  <c r="E21" i="1"/>
  <c r="D21" i="1"/>
  <c r="C21" i="1"/>
  <c r="G22" i="1"/>
  <c r="F22" i="1"/>
  <c r="E22" i="1"/>
  <c r="D22" i="1"/>
  <c r="C22" i="1"/>
  <c r="G20" i="1"/>
  <c r="F20" i="1"/>
  <c r="E20" i="1"/>
  <c r="D20" i="1"/>
  <c r="C20" i="1"/>
  <c r="G23" i="1"/>
  <c r="F23" i="1"/>
  <c r="E23" i="1"/>
  <c r="D23" i="1"/>
  <c r="C23" i="1"/>
  <c r="G13" i="1"/>
  <c r="F13" i="1"/>
  <c r="E13" i="1"/>
  <c r="D13" i="1"/>
  <c r="C13" i="1"/>
  <c r="G28" i="1"/>
  <c r="F28" i="1"/>
  <c r="E28" i="1"/>
  <c r="D28" i="1"/>
  <c r="C28" i="1"/>
  <c r="G15" i="1"/>
  <c r="F15" i="1"/>
  <c r="E15" i="1"/>
  <c r="D15" i="1"/>
  <c r="C15" i="1"/>
  <c r="G18" i="1"/>
  <c r="F18" i="1"/>
  <c r="E18" i="1"/>
  <c r="D18" i="1"/>
  <c r="C18" i="1"/>
  <c r="C9" i="1"/>
  <c r="D9" i="1"/>
  <c r="E9" i="1"/>
  <c r="F9" i="1"/>
  <c r="G9" i="1"/>
  <c r="G16" i="1"/>
  <c r="F16" i="1"/>
  <c r="E16" i="1"/>
  <c r="D16" i="1"/>
  <c r="C16" i="1"/>
  <c r="G12" i="1"/>
  <c r="F12" i="1"/>
  <c r="E12" i="1"/>
  <c r="D12" i="1"/>
  <c r="C12" i="1"/>
  <c r="G14" i="1"/>
  <c r="F14" i="1"/>
  <c r="E14" i="1"/>
  <c r="D14" i="1"/>
  <c r="C14" i="1"/>
  <c r="G32" i="1"/>
  <c r="F32" i="1"/>
  <c r="E32" i="1"/>
  <c r="D32" i="1"/>
  <c r="C32" i="1"/>
  <c r="G19" i="1"/>
  <c r="F19" i="1"/>
  <c r="E19" i="1"/>
  <c r="D19" i="1"/>
  <c r="C19" i="1"/>
  <c r="G6" i="1"/>
  <c r="F6" i="1"/>
  <c r="E6" i="1"/>
  <c r="D6" i="1"/>
  <c r="C6" i="1"/>
  <c r="G5" i="1"/>
  <c r="F5" i="1"/>
  <c r="E5" i="1"/>
  <c r="D5" i="1"/>
  <c r="C5" i="1"/>
  <c r="G8" i="1"/>
  <c r="F8" i="1"/>
  <c r="E8" i="1"/>
  <c r="D8" i="1"/>
  <c r="C8" i="1"/>
  <c r="G7" i="1"/>
  <c r="F7" i="1"/>
  <c r="E7" i="1"/>
  <c r="D7" i="1"/>
  <c r="C7" i="1"/>
  <c r="C29" i="1"/>
  <c r="D29" i="1"/>
  <c r="E29" i="1"/>
  <c r="F29" i="1"/>
  <c r="G29" i="1"/>
</calcChain>
</file>

<file path=xl/sharedStrings.xml><?xml version="1.0" encoding="utf-8"?>
<sst xmlns="http://schemas.openxmlformats.org/spreadsheetml/2006/main" count="150" uniqueCount="42">
  <si>
    <t>M-ce</t>
  </si>
  <si>
    <t>Nazwisko Imię</t>
  </si>
  <si>
    <t>Wins</t>
  </si>
  <si>
    <t>Pkt,</t>
  </si>
  <si>
    <t>MBch,</t>
  </si>
  <si>
    <t>Bch,</t>
  </si>
  <si>
    <t>Turniej P15'</t>
  </si>
  <si>
    <t>Fornal Grzegorz</t>
  </si>
  <si>
    <t>Szczurek Patryk</t>
  </si>
  <si>
    <t>Kowalewski Paweł</t>
  </si>
  <si>
    <t>Kucza Arkadiusz</t>
  </si>
  <si>
    <t>Kluk Julia</t>
  </si>
  <si>
    <t>Kandefer Mateusz</t>
  </si>
  <si>
    <t>Mysza Witold</t>
  </si>
  <si>
    <t>Michalczyk Kacper</t>
  </si>
  <si>
    <t>Kucza Kamil</t>
  </si>
  <si>
    <t>Wierdak Kamil</t>
  </si>
  <si>
    <t>Kandefer Hubert</t>
  </si>
  <si>
    <t>Kopij Oskar</t>
  </si>
  <si>
    <t>Bystrzycki Jakub</t>
  </si>
  <si>
    <t>Fornal Adrian</t>
  </si>
  <si>
    <t>CBch</t>
  </si>
  <si>
    <t>Bożętka Karol</t>
  </si>
  <si>
    <t>Bek Dawid</t>
  </si>
  <si>
    <t>Bek Jakub</t>
  </si>
  <si>
    <t>Krawczyk Stanisław</t>
  </si>
  <si>
    <t>Rygiel Kacper</t>
  </si>
  <si>
    <t>Delimat Martyna</t>
  </si>
  <si>
    <t>Zając Magdalena</t>
  </si>
  <si>
    <t>Turniej P60'</t>
  </si>
  <si>
    <t>Wierdak Wiktoria</t>
  </si>
  <si>
    <t>Drajewicz Karol</t>
  </si>
  <si>
    <t>Werpulski Piotr</t>
  </si>
  <si>
    <t>Uliasz Milena</t>
  </si>
  <si>
    <t>Wyskiel Julia</t>
  </si>
  <si>
    <t>Jakieła Wiktoria</t>
  </si>
  <si>
    <t>Kowalewska Anna</t>
  </si>
  <si>
    <t>Turek, Damian</t>
  </si>
  <si>
    <t xml:space="preserve"> Liga Burmistrza - Wyniki klas I-III</t>
  </si>
  <si>
    <t>Liga Burmistrza - Wyniki klas IV-VI</t>
  </si>
  <si>
    <t>Liga Burmisrza - Wyniki gimnazjum</t>
  </si>
  <si>
    <t>Liga Burmistrza - Klasyfikacja ogólna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</si>
</sst>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;[Red]\-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2"/>
      <color rgb="FFFFC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3" fillId="0" borderId="0" xfId="0" applyFont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0" xfId="0" applyFont="1" applyBorder="1"/>
    <xf numFmtId="164" fontId="4" fillId="0" borderId="12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3" fillId="0" borderId="1" xfId="0" applyFont="1" applyFill="1" applyBorder="1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164" fontId="0" fillId="0" borderId="2" xfId="0" applyNumberForma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7" xfId="0" applyFont="1" applyBorder="1"/>
    <xf numFmtId="164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7" xfId="0" applyBorder="1"/>
    <xf numFmtId="0" fontId="4" fillId="0" borderId="17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/>
    <xf numFmtId="164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/>
    <xf numFmtId="164" fontId="8" fillId="0" borderId="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164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5" fillId="0" borderId="7" xfId="0" applyFont="1" applyBorder="1"/>
    <xf numFmtId="0" fontId="3" fillId="0" borderId="5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/>
    <xf numFmtId="0" fontId="15" fillId="0" borderId="10" xfId="0" applyFont="1" applyBorder="1"/>
    <xf numFmtId="0" fontId="9" fillId="0" borderId="1" xfId="0" applyFont="1" applyBorder="1" applyAlignment="1">
      <alignment horizontal="left" vertical="center" wrapText="1"/>
    </xf>
    <xf numFmtId="0" fontId="20" fillId="0" borderId="1" xfId="0" applyFont="1" applyBorder="1"/>
    <xf numFmtId="0" fontId="17" fillId="0" borderId="1" xfId="0" applyFont="1" applyBorder="1"/>
    <xf numFmtId="0" fontId="3" fillId="2" borderId="1" xfId="0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0" xfId="0" applyFont="1" applyFill="1" applyBorder="1"/>
    <xf numFmtId="164" fontId="5" fillId="2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16" fillId="2" borderId="1" xfId="0" applyFont="1" applyFill="1" applyBorder="1" applyAlignment="1">
      <alignment horizontal="left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9" fillId="0" borderId="10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4" fontId="0" fillId="0" borderId="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/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workbookViewId="0">
      <selection activeCell="E7" sqref="E7"/>
    </sheetView>
  </sheetViews>
  <sheetFormatPr defaultRowHeight="15" x14ac:dyDescent="0.25"/>
  <cols>
    <col min="1" max="1" width="5.42578125" customWidth="1"/>
    <col min="2" max="2" width="22.42578125" style="1" customWidth="1"/>
    <col min="3" max="3" width="6.85546875" bestFit="1" customWidth="1"/>
    <col min="4" max="5" width="7.28515625" bestFit="1" customWidth="1"/>
    <col min="6" max="6" width="5.5703125" bestFit="1" customWidth="1"/>
    <col min="7" max="7" width="7.28515625" bestFit="1" customWidth="1"/>
    <col min="8" max="8" width="4.42578125" customWidth="1"/>
    <col min="9" max="9" width="6.7109375" customWidth="1"/>
    <col min="10" max="10" width="6.140625" customWidth="1"/>
    <col min="11" max="11" width="5.5703125" customWidth="1"/>
    <col min="12" max="12" width="6.140625" bestFit="1" customWidth="1"/>
    <col min="13" max="13" width="4.42578125" customWidth="1"/>
    <col min="14" max="14" width="6.5703125" customWidth="1"/>
    <col min="15" max="15" width="6.140625" customWidth="1"/>
    <col min="16" max="16" width="5.5703125" customWidth="1"/>
    <col min="17" max="17" width="6.140625" bestFit="1" customWidth="1"/>
    <col min="18" max="18" width="4.5703125" bestFit="1" customWidth="1"/>
    <col min="19" max="20" width="6.7109375" bestFit="1" customWidth="1"/>
    <col min="21" max="21" width="5.7109375" bestFit="1" customWidth="1"/>
    <col min="22" max="22" width="6.140625" bestFit="1" customWidth="1"/>
    <col min="23" max="23" width="4.7109375" bestFit="1" customWidth="1"/>
    <col min="24" max="24" width="6.85546875" bestFit="1" customWidth="1"/>
    <col min="25" max="25" width="6.28515625" bestFit="1" customWidth="1"/>
    <col min="26" max="26" width="5.85546875" bestFit="1" customWidth="1"/>
    <col min="27" max="27" width="6.28515625" bestFit="1" customWidth="1"/>
  </cols>
  <sheetData>
    <row r="1" spans="1:27" x14ac:dyDescent="0.25">
      <c r="A1" s="250" t="s">
        <v>41</v>
      </c>
      <c r="B1" s="250"/>
      <c r="C1" s="250"/>
      <c r="D1" s="250"/>
      <c r="E1" s="250"/>
      <c r="F1" s="250"/>
      <c r="G1" s="250"/>
    </row>
    <row r="2" spans="1:27" ht="15.75" thickBot="1" x14ac:dyDescent="0.3"/>
    <row r="3" spans="1:27" ht="15.75" thickTop="1" x14ac:dyDescent="0.25">
      <c r="A3" s="251"/>
      <c r="B3" s="252"/>
      <c r="C3" s="252"/>
      <c r="D3" s="252"/>
      <c r="E3" s="252"/>
      <c r="F3" s="252"/>
      <c r="G3" s="253"/>
      <c r="H3" s="251" t="s">
        <v>29</v>
      </c>
      <c r="I3" s="252"/>
      <c r="J3" s="252"/>
      <c r="K3" s="252"/>
      <c r="L3" s="253"/>
      <c r="M3" s="251" t="s">
        <v>6</v>
      </c>
      <c r="N3" s="252"/>
      <c r="O3" s="252"/>
      <c r="P3" s="252"/>
      <c r="Q3" s="253"/>
      <c r="R3" s="251" t="s">
        <v>29</v>
      </c>
      <c r="S3" s="252"/>
      <c r="T3" s="252"/>
      <c r="U3" s="252"/>
      <c r="V3" s="253"/>
      <c r="W3" s="251" t="s">
        <v>6</v>
      </c>
      <c r="X3" s="252"/>
      <c r="Y3" s="252"/>
      <c r="Z3" s="252"/>
      <c r="AA3" s="253"/>
    </row>
    <row r="4" spans="1:27" ht="30.75" thickBot="1" x14ac:dyDescent="0.3">
      <c r="A4" s="100" t="s">
        <v>0</v>
      </c>
      <c r="B4" s="15" t="s">
        <v>1</v>
      </c>
      <c r="C4" s="15" t="s">
        <v>3</v>
      </c>
      <c r="D4" s="15" t="s">
        <v>4</v>
      </c>
      <c r="E4" s="15" t="s">
        <v>5</v>
      </c>
      <c r="F4" s="15" t="s">
        <v>2</v>
      </c>
      <c r="G4" s="49" t="s">
        <v>21</v>
      </c>
      <c r="H4" s="46" t="s">
        <v>3</v>
      </c>
      <c r="I4" s="15" t="s">
        <v>4</v>
      </c>
      <c r="J4" s="15" t="s">
        <v>5</v>
      </c>
      <c r="K4" s="15" t="s">
        <v>2</v>
      </c>
      <c r="L4" s="49" t="s">
        <v>21</v>
      </c>
      <c r="M4" s="46" t="s">
        <v>3</v>
      </c>
      <c r="N4" s="15" t="s">
        <v>4</v>
      </c>
      <c r="O4" s="15" t="s">
        <v>5</v>
      </c>
      <c r="P4" s="15" t="s">
        <v>2</v>
      </c>
      <c r="Q4" s="49" t="s">
        <v>21</v>
      </c>
      <c r="R4" s="46" t="s">
        <v>3</v>
      </c>
      <c r="S4" s="15" t="s">
        <v>4</v>
      </c>
      <c r="T4" s="15" t="s">
        <v>5</v>
      </c>
      <c r="U4" s="15" t="s">
        <v>2</v>
      </c>
      <c r="V4" s="49" t="s">
        <v>21</v>
      </c>
      <c r="W4" s="46" t="s">
        <v>3</v>
      </c>
      <c r="X4" s="15" t="s">
        <v>4</v>
      </c>
      <c r="Y4" s="15" t="s">
        <v>5</v>
      </c>
      <c r="Z4" s="15" t="s">
        <v>2</v>
      </c>
      <c r="AA4" s="49" t="s">
        <v>21</v>
      </c>
    </row>
    <row r="5" spans="1:27" s="94" customFormat="1" ht="16.5" thickTop="1" x14ac:dyDescent="0.25">
      <c r="A5" s="131">
        <v>1</v>
      </c>
      <c r="B5" s="190" t="s">
        <v>15</v>
      </c>
      <c r="C5" s="105">
        <f t="shared" ref="C5:C28" si="0">M5+H5+R5+W5</f>
        <v>15.5</v>
      </c>
      <c r="D5" s="106">
        <f t="shared" ref="D5:D28" si="1">N5+I5+S5+X5</f>
        <v>75.5</v>
      </c>
      <c r="E5" s="106">
        <f t="shared" ref="E5:E28" si="2">O5+J5+T5+Y5</f>
        <v>97.5</v>
      </c>
      <c r="F5" s="119">
        <f>K5+P5+U5+Z5</f>
        <v>15</v>
      </c>
      <c r="G5" s="107">
        <f t="shared" ref="G5:G28" si="3">Q5+L5+V5+AA5</f>
        <v>89.5</v>
      </c>
      <c r="H5" s="152">
        <v>7.5</v>
      </c>
      <c r="I5" s="153">
        <v>37.5</v>
      </c>
      <c r="J5" s="153">
        <v>48</v>
      </c>
      <c r="K5" s="154">
        <v>7</v>
      </c>
      <c r="L5" s="155">
        <v>44</v>
      </c>
      <c r="M5" s="34">
        <v>8</v>
      </c>
      <c r="N5" s="19">
        <v>38</v>
      </c>
      <c r="O5" s="19">
        <v>49.5</v>
      </c>
      <c r="P5" s="20">
        <v>8</v>
      </c>
      <c r="Q5" s="33">
        <v>45.5</v>
      </c>
      <c r="R5" s="138"/>
      <c r="S5" s="140"/>
      <c r="T5" s="140"/>
      <c r="U5" s="142"/>
      <c r="V5" s="143"/>
      <c r="W5" s="138"/>
      <c r="X5" s="140"/>
      <c r="Y5" s="140"/>
      <c r="Z5" s="142"/>
      <c r="AA5" s="143"/>
    </row>
    <row r="6" spans="1:27" s="94" customFormat="1" ht="15.75" x14ac:dyDescent="0.25">
      <c r="A6" s="133">
        <v>2</v>
      </c>
      <c r="B6" s="191" t="s">
        <v>10</v>
      </c>
      <c r="C6" s="113">
        <f t="shared" si="0"/>
        <v>14</v>
      </c>
      <c r="D6" s="114">
        <f t="shared" si="1"/>
        <v>75</v>
      </c>
      <c r="E6" s="114">
        <f t="shared" si="2"/>
        <v>97.5</v>
      </c>
      <c r="F6" s="120">
        <f>P6+K6+U6+Z6</f>
        <v>13</v>
      </c>
      <c r="G6" s="115">
        <f t="shared" si="3"/>
        <v>90.5</v>
      </c>
      <c r="H6" s="178">
        <v>6.5</v>
      </c>
      <c r="I6" s="153">
        <v>38</v>
      </c>
      <c r="J6" s="153">
        <v>49.5</v>
      </c>
      <c r="K6" s="154">
        <v>6</v>
      </c>
      <c r="L6" s="155">
        <v>45.5</v>
      </c>
      <c r="M6" s="18">
        <v>7.5</v>
      </c>
      <c r="N6" s="19">
        <v>37</v>
      </c>
      <c r="O6" s="19">
        <v>48</v>
      </c>
      <c r="P6" s="20">
        <v>7</v>
      </c>
      <c r="Q6" s="33">
        <v>45</v>
      </c>
      <c r="R6" s="95"/>
      <c r="S6" s="96"/>
      <c r="T6" s="96"/>
      <c r="U6" s="97"/>
      <c r="V6" s="98"/>
      <c r="W6" s="95"/>
      <c r="X6" s="96"/>
      <c r="Y6" s="96"/>
      <c r="Z6" s="97"/>
      <c r="AA6" s="98"/>
    </row>
    <row r="7" spans="1:27" s="94" customFormat="1" ht="15.75" x14ac:dyDescent="0.25">
      <c r="A7" s="132">
        <v>3</v>
      </c>
      <c r="B7" s="192" t="s">
        <v>8</v>
      </c>
      <c r="C7" s="109">
        <f t="shared" si="0"/>
        <v>13.5</v>
      </c>
      <c r="D7" s="110">
        <f t="shared" si="1"/>
        <v>75.5</v>
      </c>
      <c r="E7" s="110">
        <f t="shared" si="2"/>
        <v>98</v>
      </c>
      <c r="F7" s="117">
        <f>P7+K7+U7+Z7</f>
        <v>11</v>
      </c>
      <c r="G7" s="111">
        <f t="shared" si="3"/>
        <v>91</v>
      </c>
      <c r="H7" s="124">
        <v>6.5</v>
      </c>
      <c r="I7" s="60">
        <v>38.5</v>
      </c>
      <c r="J7" s="60">
        <v>50</v>
      </c>
      <c r="K7" s="61">
        <v>5</v>
      </c>
      <c r="L7" s="62">
        <v>46</v>
      </c>
      <c r="M7" s="18">
        <v>7</v>
      </c>
      <c r="N7" s="19">
        <v>37</v>
      </c>
      <c r="O7" s="19">
        <v>48</v>
      </c>
      <c r="P7" s="20">
        <v>6</v>
      </c>
      <c r="Q7" s="33">
        <v>45</v>
      </c>
      <c r="R7" s="95"/>
      <c r="S7" s="96"/>
      <c r="T7" s="96"/>
      <c r="U7" s="97"/>
      <c r="V7" s="98"/>
      <c r="W7" s="95"/>
      <c r="X7" s="96"/>
      <c r="Y7" s="96"/>
      <c r="Z7" s="97"/>
      <c r="AA7" s="98"/>
    </row>
    <row r="8" spans="1:27" s="94" customFormat="1" ht="15.75" x14ac:dyDescent="0.25">
      <c r="A8" s="136">
        <v>4</v>
      </c>
      <c r="B8" s="207" t="s">
        <v>11</v>
      </c>
      <c r="C8" s="208">
        <f t="shared" si="0"/>
        <v>12</v>
      </c>
      <c r="D8" s="209">
        <f t="shared" si="1"/>
        <v>77.5</v>
      </c>
      <c r="E8" s="209">
        <f t="shared" si="2"/>
        <v>100.5</v>
      </c>
      <c r="F8" s="210">
        <f>P8+K8+U8+Z8</f>
        <v>10</v>
      </c>
      <c r="G8" s="211">
        <f t="shared" si="3"/>
        <v>93</v>
      </c>
      <c r="H8" s="156">
        <v>6</v>
      </c>
      <c r="I8" s="157">
        <v>38</v>
      </c>
      <c r="J8" s="157">
        <v>48</v>
      </c>
      <c r="K8" s="158">
        <v>5</v>
      </c>
      <c r="L8" s="159">
        <v>45.5</v>
      </c>
      <c r="M8" s="183">
        <v>6</v>
      </c>
      <c r="N8" s="50">
        <v>39.5</v>
      </c>
      <c r="O8" s="50">
        <v>52.5</v>
      </c>
      <c r="P8" s="51">
        <v>5</v>
      </c>
      <c r="Q8" s="52">
        <v>47.5</v>
      </c>
      <c r="R8" s="18"/>
      <c r="S8" s="19"/>
      <c r="T8" s="19"/>
      <c r="U8" s="20"/>
      <c r="V8" s="33"/>
      <c r="W8" s="18"/>
      <c r="X8" s="19"/>
      <c r="Y8" s="19"/>
      <c r="Z8" s="20"/>
      <c r="AA8" s="33"/>
    </row>
    <row r="9" spans="1:27" s="94" customFormat="1" ht="15.75" x14ac:dyDescent="0.25">
      <c r="A9" s="185">
        <v>5</v>
      </c>
      <c r="B9" s="193" t="s">
        <v>13</v>
      </c>
      <c r="C9" s="186">
        <f t="shared" si="0"/>
        <v>11</v>
      </c>
      <c r="D9" s="187">
        <f t="shared" si="1"/>
        <v>70</v>
      </c>
      <c r="E9" s="187">
        <f t="shared" si="2"/>
        <v>90</v>
      </c>
      <c r="F9" s="188">
        <f>P9+K9+U9+Z9</f>
        <v>10</v>
      </c>
      <c r="G9" s="189">
        <f t="shared" si="3"/>
        <v>84.5</v>
      </c>
      <c r="H9" s="152">
        <v>6</v>
      </c>
      <c r="I9" s="153">
        <v>37</v>
      </c>
      <c r="J9" s="153">
        <v>47</v>
      </c>
      <c r="K9" s="154">
        <v>6</v>
      </c>
      <c r="L9" s="155">
        <v>44.5</v>
      </c>
      <c r="M9" s="34">
        <v>5</v>
      </c>
      <c r="N9" s="19">
        <v>33</v>
      </c>
      <c r="O9" s="19">
        <v>43</v>
      </c>
      <c r="P9" s="20">
        <v>4</v>
      </c>
      <c r="Q9" s="33">
        <v>40</v>
      </c>
      <c r="R9" s="95"/>
      <c r="S9" s="96"/>
      <c r="T9" s="96"/>
      <c r="U9" s="97"/>
      <c r="V9" s="98"/>
      <c r="W9" s="95"/>
      <c r="X9" s="96"/>
      <c r="Y9" s="96"/>
      <c r="Z9" s="97"/>
      <c r="AA9" s="98"/>
    </row>
    <row r="10" spans="1:27" s="94" customFormat="1" ht="15.75" x14ac:dyDescent="0.25">
      <c r="A10" s="134">
        <v>6</v>
      </c>
      <c r="B10" s="194" t="s">
        <v>12</v>
      </c>
      <c r="C10" s="127">
        <f t="shared" si="0"/>
        <v>11</v>
      </c>
      <c r="D10" s="128">
        <f t="shared" si="1"/>
        <v>69</v>
      </c>
      <c r="E10" s="128">
        <f t="shared" si="2"/>
        <v>90</v>
      </c>
      <c r="F10" s="129">
        <f>P10+K10+U10+Z10</f>
        <v>11</v>
      </c>
      <c r="G10" s="130">
        <f t="shared" si="3"/>
        <v>83.5</v>
      </c>
      <c r="H10" s="152">
        <v>6</v>
      </c>
      <c r="I10" s="153">
        <v>35</v>
      </c>
      <c r="J10" s="153">
        <v>45</v>
      </c>
      <c r="K10" s="154">
        <v>6</v>
      </c>
      <c r="L10" s="155">
        <v>41.5</v>
      </c>
      <c r="M10" s="18">
        <v>5</v>
      </c>
      <c r="N10" s="19">
        <v>34</v>
      </c>
      <c r="O10" s="19">
        <v>45</v>
      </c>
      <c r="P10" s="20">
        <v>5</v>
      </c>
      <c r="Q10" s="33">
        <v>42</v>
      </c>
      <c r="R10" s="99"/>
      <c r="S10" s="85"/>
      <c r="T10" s="85"/>
      <c r="U10" s="86"/>
      <c r="V10" s="87"/>
      <c r="W10" s="99"/>
      <c r="X10" s="85"/>
      <c r="Y10" s="85"/>
      <c r="Z10" s="86"/>
      <c r="AA10" s="87"/>
    </row>
    <row r="11" spans="1:27" s="36" customFormat="1" ht="15.75" x14ac:dyDescent="0.25">
      <c r="A11" s="137">
        <v>7</v>
      </c>
      <c r="B11" s="195" t="s">
        <v>7</v>
      </c>
      <c r="C11" s="196">
        <f t="shared" si="0"/>
        <v>10.5</v>
      </c>
      <c r="D11" s="197">
        <f t="shared" si="1"/>
        <v>76.5</v>
      </c>
      <c r="E11" s="197">
        <f t="shared" si="2"/>
        <v>97.5</v>
      </c>
      <c r="F11" s="198">
        <f>K11+P11+U11+Z11</f>
        <v>10</v>
      </c>
      <c r="G11" s="199">
        <f t="shared" si="3"/>
        <v>92</v>
      </c>
      <c r="H11" s="152">
        <v>5.5</v>
      </c>
      <c r="I11" s="153">
        <v>39</v>
      </c>
      <c r="J11" s="153">
        <v>49.5</v>
      </c>
      <c r="K11" s="154">
        <v>5</v>
      </c>
      <c r="L11" s="155">
        <v>46.5</v>
      </c>
      <c r="M11" s="34">
        <v>5</v>
      </c>
      <c r="N11" s="19">
        <v>37.5</v>
      </c>
      <c r="O11" s="19">
        <v>48</v>
      </c>
      <c r="P11" s="20">
        <v>5</v>
      </c>
      <c r="Q11" s="33">
        <v>45.5</v>
      </c>
      <c r="R11" s="95"/>
      <c r="S11" s="96"/>
      <c r="T11" s="96"/>
      <c r="U11" s="97"/>
      <c r="V11" s="98"/>
      <c r="W11" s="95"/>
      <c r="X11" s="96"/>
      <c r="Y11" s="96"/>
      <c r="Z11" s="97"/>
      <c r="AA11" s="98"/>
    </row>
    <row r="12" spans="1:27" s="36" customFormat="1" ht="15.75" x14ac:dyDescent="0.25">
      <c r="A12" s="137">
        <v>8</v>
      </c>
      <c r="B12" s="9" t="s">
        <v>26</v>
      </c>
      <c r="C12" s="53">
        <f t="shared" si="0"/>
        <v>10.5</v>
      </c>
      <c r="D12" s="50">
        <f t="shared" si="1"/>
        <v>66</v>
      </c>
      <c r="E12" s="50">
        <f t="shared" si="2"/>
        <v>85</v>
      </c>
      <c r="F12" s="51">
        <f>P12+K12+U12+Z12</f>
        <v>10</v>
      </c>
      <c r="G12" s="52">
        <f t="shared" si="3"/>
        <v>78.5</v>
      </c>
      <c r="H12" s="124">
        <v>5.5</v>
      </c>
      <c r="I12" s="60">
        <v>33.5</v>
      </c>
      <c r="J12" s="60">
        <v>45</v>
      </c>
      <c r="K12" s="61">
        <v>5</v>
      </c>
      <c r="L12" s="62">
        <v>41</v>
      </c>
      <c r="M12" s="124">
        <v>5</v>
      </c>
      <c r="N12" s="60">
        <v>32.5</v>
      </c>
      <c r="O12" s="60">
        <v>40</v>
      </c>
      <c r="P12" s="61">
        <v>5</v>
      </c>
      <c r="Q12" s="62">
        <v>37.5</v>
      </c>
      <c r="R12" s="18"/>
      <c r="S12" s="19"/>
      <c r="T12" s="19"/>
      <c r="U12" s="20"/>
      <c r="V12" s="33"/>
      <c r="W12" s="18"/>
      <c r="X12" s="19"/>
      <c r="Y12" s="19"/>
      <c r="Z12" s="20"/>
      <c r="AA12" s="33"/>
    </row>
    <row r="13" spans="1:27" s="36" customFormat="1" ht="15.75" x14ac:dyDescent="0.25">
      <c r="A13" s="137">
        <v>9</v>
      </c>
      <c r="B13" s="45" t="s">
        <v>17</v>
      </c>
      <c r="C13" s="53">
        <f t="shared" si="0"/>
        <v>10</v>
      </c>
      <c r="D13" s="50">
        <f t="shared" si="1"/>
        <v>61.5</v>
      </c>
      <c r="E13" s="50">
        <f t="shared" si="2"/>
        <v>80.5</v>
      </c>
      <c r="F13" s="51">
        <f>K13+P13+U13+Z13</f>
        <v>9</v>
      </c>
      <c r="G13" s="52">
        <f t="shared" si="3"/>
        <v>76</v>
      </c>
      <c r="H13" s="167">
        <v>5</v>
      </c>
      <c r="I13" s="168">
        <v>31</v>
      </c>
      <c r="J13" s="168">
        <v>39</v>
      </c>
      <c r="K13" s="169">
        <v>4</v>
      </c>
      <c r="L13" s="170">
        <v>37.5</v>
      </c>
      <c r="M13" s="171">
        <v>5</v>
      </c>
      <c r="N13" s="168">
        <v>30.5</v>
      </c>
      <c r="O13" s="168">
        <v>41.5</v>
      </c>
      <c r="P13" s="169">
        <v>5</v>
      </c>
      <c r="Q13" s="170">
        <v>38.5</v>
      </c>
      <c r="R13" s="18"/>
      <c r="S13" s="19"/>
      <c r="T13" s="19"/>
      <c r="U13" s="20"/>
      <c r="V13" s="33"/>
      <c r="W13" s="18"/>
      <c r="X13" s="19"/>
      <c r="Y13" s="19"/>
      <c r="Z13" s="20"/>
      <c r="AA13" s="33"/>
    </row>
    <row r="14" spans="1:27" s="36" customFormat="1" ht="15.75" x14ac:dyDescent="0.25">
      <c r="A14" s="137">
        <v>10</v>
      </c>
      <c r="B14" s="21" t="s">
        <v>9</v>
      </c>
      <c r="C14" s="53">
        <f t="shared" si="0"/>
        <v>9.5</v>
      </c>
      <c r="D14" s="50">
        <f t="shared" si="1"/>
        <v>77</v>
      </c>
      <c r="E14" s="50">
        <f t="shared" si="2"/>
        <v>97.5</v>
      </c>
      <c r="F14" s="51">
        <f>K14+P14+U14+Z14</f>
        <v>9</v>
      </c>
      <c r="G14" s="52">
        <f t="shared" si="3"/>
        <v>92.5</v>
      </c>
      <c r="H14" s="152">
        <v>5.5</v>
      </c>
      <c r="I14" s="160">
        <v>39</v>
      </c>
      <c r="J14" s="160">
        <v>50.5</v>
      </c>
      <c r="K14" s="161">
        <v>5</v>
      </c>
      <c r="L14" s="162">
        <v>47</v>
      </c>
      <c r="M14" s="124">
        <v>4</v>
      </c>
      <c r="N14" s="60">
        <v>38</v>
      </c>
      <c r="O14" s="60">
        <v>47</v>
      </c>
      <c r="P14" s="61">
        <v>4</v>
      </c>
      <c r="Q14" s="62">
        <v>45.5</v>
      </c>
      <c r="R14" s="18"/>
      <c r="S14" s="19"/>
      <c r="T14" s="19"/>
      <c r="U14" s="20"/>
      <c r="V14" s="33"/>
      <c r="W14" s="18"/>
      <c r="X14" s="19"/>
      <c r="Y14" s="19"/>
      <c r="Z14" s="20"/>
      <c r="AA14" s="33"/>
    </row>
    <row r="15" spans="1:27" s="35" customFormat="1" ht="15.75" x14ac:dyDescent="0.25">
      <c r="A15" s="137">
        <v>11</v>
      </c>
      <c r="B15" s="21" t="s">
        <v>19</v>
      </c>
      <c r="C15" s="53">
        <f t="shared" si="0"/>
        <v>9</v>
      </c>
      <c r="D15" s="50">
        <f t="shared" si="1"/>
        <v>70.5</v>
      </c>
      <c r="E15" s="50">
        <f t="shared" si="2"/>
        <v>91.5</v>
      </c>
      <c r="F15" s="51">
        <f>K15+P15+U15+Z15</f>
        <v>9</v>
      </c>
      <c r="G15" s="52">
        <f t="shared" si="3"/>
        <v>86</v>
      </c>
      <c r="H15" s="167">
        <v>4</v>
      </c>
      <c r="I15" s="168">
        <v>32</v>
      </c>
      <c r="J15" s="168">
        <v>42.5</v>
      </c>
      <c r="K15" s="169">
        <v>4</v>
      </c>
      <c r="L15" s="170">
        <v>39.5</v>
      </c>
      <c r="M15" s="171">
        <v>5</v>
      </c>
      <c r="N15" s="168">
        <v>38.5</v>
      </c>
      <c r="O15" s="168">
        <v>49</v>
      </c>
      <c r="P15" s="169">
        <v>5</v>
      </c>
      <c r="Q15" s="170">
        <v>46.5</v>
      </c>
      <c r="R15" s="18"/>
      <c r="S15" s="19"/>
      <c r="T15" s="19"/>
      <c r="U15" s="20"/>
      <c r="V15" s="33"/>
      <c r="W15" s="18"/>
      <c r="X15" s="19"/>
      <c r="Y15" s="19"/>
      <c r="Z15" s="20"/>
      <c r="AA15" s="33"/>
    </row>
    <row r="16" spans="1:27" s="35" customFormat="1" ht="15.75" x14ac:dyDescent="0.25">
      <c r="A16" s="137">
        <v>12</v>
      </c>
      <c r="B16" s="9" t="s">
        <v>25</v>
      </c>
      <c r="C16" s="89">
        <f t="shared" si="0"/>
        <v>9</v>
      </c>
      <c r="D16" s="90">
        <f t="shared" si="1"/>
        <v>65.5</v>
      </c>
      <c r="E16" s="90">
        <f t="shared" si="2"/>
        <v>85.5</v>
      </c>
      <c r="F16" s="91">
        <f>P16+K16+U16+Z16</f>
        <v>9</v>
      </c>
      <c r="G16" s="92">
        <f t="shared" si="3"/>
        <v>79.5</v>
      </c>
      <c r="H16" s="18">
        <v>4</v>
      </c>
      <c r="I16" s="157">
        <v>32.5</v>
      </c>
      <c r="J16" s="157">
        <v>42</v>
      </c>
      <c r="K16" s="158">
        <v>4</v>
      </c>
      <c r="L16" s="159">
        <v>39</v>
      </c>
      <c r="M16" s="156">
        <v>5</v>
      </c>
      <c r="N16" s="157">
        <v>33</v>
      </c>
      <c r="O16" s="157">
        <v>43.5</v>
      </c>
      <c r="P16" s="158">
        <v>5</v>
      </c>
      <c r="Q16" s="159">
        <v>40.5</v>
      </c>
      <c r="R16" s="18"/>
      <c r="S16" s="19"/>
      <c r="T16" s="19"/>
      <c r="U16" s="20"/>
      <c r="V16" s="33"/>
      <c r="W16" s="18"/>
      <c r="X16" s="19"/>
      <c r="Y16" s="19"/>
      <c r="Z16" s="20"/>
      <c r="AA16" s="33"/>
    </row>
    <row r="17" spans="1:27" s="35" customFormat="1" ht="15.75" x14ac:dyDescent="0.25">
      <c r="A17" s="135">
        <v>13</v>
      </c>
      <c r="B17" s="9" t="s">
        <v>34</v>
      </c>
      <c r="C17" s="53">
        <f t="shared" si="0"/>
        <v>8.5</v>
      </c>
      <c r="D17" s="50">
        <f t="shared" si="1"/>
        <v>52.5</v>
      </c>
      <c r="E17" s="50">
        <f t="shared" si="2"/>
        <v>66.5</v>
      </c>
      <c r="F17" s="51">
        <f>K17+P17+U17+Z17</f>
        <v>5</v>
      </c>
      <c r="G17" s="52">
        <f t="shared" si="3"/>
        <v>62.5</v>
      </c>
      <c r="H17" s="18">
        <v>4.5</v>
      </c>
      <c r="I17" s="19">
        <v>27</v>
      </c>
      <c r="J17" s="19">
        <v>33.5</v>
      </c>
      <c r="K17" s="20">
        <v>2</v>
      </c>
      <c r="L17" s="33">
        <v>32</v>
      </c>
      <c r="M17" s="18">
        <v>4</v>
      </c>
      <c r="N17" s="19">
        <v>25.5</v>
      </c>
      <c r="O17" s="19">
        <v>33</v>
      </c>
      <c r="P17" s="20">
        <v>3</v>
      </c>
      <c r="Q17" s="33">
        <v>30.5</v>
      </c>
      <c r="R17" s="18"/>
      <c r="S17" s="19"/>
      <c r="T17" s="19"/>
      <c r="U17" s="20"/>
      <c r="V17" s="33"/>
      <c r="W17" s="18"/>
      <c r="X17" s="19"/>
      <c r="Y17" s="19"/>
      <c r="Z17" s="20"/>
      <c r="AA17" s="33"/>
    </row>
    <row r="18" spans="1:27" s="35" customFormat="1" ht="15.75" x14ac:dyDescent="0.25">
      <c r="A18" s="135">
        <v>14</v>
      </c>
      <c r="B18" s="45" t="s">
        <v>22</v>
      </c>
      <c r="C18" s="53">
        <f t="shared" si="0"/>
        <v>7.5</v>
      </c>
      <c r="D18" s="50">
        <f t="shared" si="1"/>
        <v>63</v>
      </c>
      <c r="E18" s="50">
        <f t="shared" si="2"/>
        <v>80.5</v>
      </c>
      <c r="F18" s="51">
        <f>K18+P18+U18+Z18</f>
        <v>7</v>
      </c>
      <c r="G18" s="52">
        <f t="shared" si="3"/>
        <v>76</v>
      </c>
      <c r="H18" s="167">
        <v>4</v>
      </c>
      <c r="I18" s="168">
        <v>31.5</v>
      </c>
      <c r="J18" s="168">
        <v>40</v>
      </c>
      <c r="K18" s="169">
        <v>4</v>
      </c>
      <c r="L18" s="170">
        <v>37.5</v>
      </c>
      <c r="M18" s="167">
        <v>3.5</v>
      </c>
      <c r="N18" s="168">
        <v>31.5</v>
      </c>
      <c r="O18" s="168">
        <v>40.5</v>
      </c>
      <c r="P18" s="169">
        <v>3</v>
      </c>
      <c r="Q18" s="170">
        <v>38.5</v>
      </c>
      <c r="R18" s="18"/>
      <c r="S18" s="19"/>
      <c r="T18" s="19"/>
      <c r="U18" s="20"/>
      <c r="V18" s="33"/>
      <c r="W18" s="18"/>
      <c r="X18" s="19"/>
      <c r="Y18" s="19"/>
      <c r="Z18" s="20"/>
      <c r="AA18" s="33"/>
    </row>
    <row r="19" spans="1:27" s="35" customFormat="1" ht="15.75" x14ac:dyDescent="0.25">
      <c r="A19" s="135">
        <v>15</v>
      </c>
      <c r="B19" s="206" t="s">
        <v>23</v>
      </c>
      <c r="C19" s="196">
        <f t="shared" si="0"/>
        <v>7.5</v>
      </c>
      <c r="D19" s="197">
        <f t="shared" si="1"/>
        <v>56.5</v>
      </c>
      <c r="E19" s="197">
        <f t="shared" si="2"/>
        <v>74.5</v>
      </c>
      <c r="F19" s="198">
        <f t="shared" ref="F19:F24" si="4">P19+K19+U19+Z19</f>
        <v>5</v>
      </c>
      <c r="G19" s="199">
        <f t="shared" si="3"/>
        <v>69.5</v>
      </c>
      <c r="H19" s="124">
        <v>4.5</v>
      </c>
      <c r="I19" s="60">
        <v>29.5</v>
      </c>
      <c r="J19" s="60">
        <v>38.5</v>
      </c>
      <c r="K19" s="61">
        <v>3</v>
      </c>
      <c r="L19" s="62">
        <v>36</v>
      </c>
      <c r="M19" s="59">
        <v>3</v>
      </c>
      <c r="N19" s="60">
        <v>27</v>
      </c>
      <c r="O19" s="60">
        <v>36</v>
      </c>
      <c r="P19" s="61">
        <v>2</v>
      </c>
      <c r="Q19" s="62">
        <v>33.5</v>
      </c>
      <c r="R19" s="18"/>
      <c r="S19" s="19"/>
      <c r="T19" s="19"/>
      <c r="U19" s="20"/>
      <c r="V19" s="33"/>
      <c r="W19" s="18"/>
      <c r="X19" s="19"/>
      <c r="Y19" s="19"/>
      <c r="Z19" s="20"/>
      <c r="AA19" s="33"/>
    </row>
    <row r="20" spans="1:27" s="35" customFormat="1" ht="15.75" x14ac:dyDescent="0.25">
      <c r="A20" s="135">
        <v>16</v>
      </c>
      <c r="B20" s="200" t="s">
        <v>31</v>
      </c>
      <c r="C20" s="196">
        <f t="shared" si="0"/>
        <v>7</v>
      </c>
      <c r="D20" s="197">
        <f t="shared" si="1"/>
        <v>61.5</v>
      </c>
      <c r="E20" s="197">
        <f t="shared" si="2"/>
        <v>78</v>
      </c>
      <c r="F20" s="198">
        <f t="shared" si="4"/>
        <v>6</v>
      </c>
      <c r="G20" s="199">
        <f t="shared" si="3"/>
        <v>72.5</v>
      </c>
      <c r="H20" s="59">
        <v>2.5</v>
      </c>
      <c r="I20" s="60">
        <v>32</v>
      </c>
      <c r="J20" s="60">
        <v>40.5</v>
      </c>
      <c r="K20" s="61">
        <v>2</v>
      </c>
      <c r="L20" s="62">
        <v>38</v>
      </c>
      <c r="M20" s="18">
        <v>4.5</v>
      </c>
      <c r="N20" s="19">
        <v>29.5</v>
      </c>
      <c r="O20" s="19">
        <v>37.5</v>
      </c>
      <c r="P20" s="20">
        <v>4</v>
      </c>
      <c r="Q20" s="33">
        <v>34.5</v>
      </c>
      <c r="R20" s="18"/>
      <c r="S20" s="19"/>
      <c r="T20" s="19"/>
      <c r="U20" s="20"/>
      <c r="V20" s="33"/>
      <c r="W20" s="18"/>
      <c r="X20" s="19"/>
      <c r="Y20" s="19"/>
      <c r="Z20" s="20"/>
      <c r="AA20" s="33"/>
    </row>
    <row r="21" spans="1:27" s="35" customFormat="1" ht="15.75" x14ac:dyDescent="0.25">
      <c r="A21" s="135">
        <v>17</v>
      </c>
      <c r="B21" s="201" t="s">
        <v>20</v>
      </c>
      <c r="C21" s="196">
        <f t="shared" si="0"/>
        <v>7</v>
      </c>
      <c r="D21" s="197">
        <f t="shared" si="1"/>
        <v>59.5</v>
      </c>
      <c r="E21" s="197">
        <f t="shared" si="2"/>
        <v>75.5</v>
      </c>
      <c r="F21" s="198">
        <f t="shared" si="4"/>
        <v>7</v>
      </c>
      <c r="G21" s="199">
        <f t="shared" si="3"/>
        <v>70</v>
      </c>
      <c r="H21" s="18">
        <v>3</v>
      </c>
      <c r="I21" s="19">
        <v>27.5</v>
      </c>
      <c r="J21" s="19">
        <v>35.5</v>
      </c>
      <c r="K21" s="20">
        <v>3</v>
      </c>
      <c r="L21" s="33">
        <v>33</v>
      </c>
      <c r="M21" s="55">
        <v>4</v>
      </c>
      <c r="N21" s="56">
        <v>32</v>
      </c>
      <c r="O21" s="56">
        <v>40</v>
      </c>
      <c r="P21" s="57">
        <v>4</v>
      </c>
      <c r="Q21" s="58">
        <v>37</v>
      </c>
      <c r="R21" s="18"/>
      <c r="S21" s="19"/>
      <c r="T21" s="19"/>
      <c r="U21" s="20"/>
      <c r="V21" s="33"/>
      <c r="W21" s="18"/>
      <c r="X21" s="19"/>
      <c r="Y21" s="19"/>
      <c r="Z21" s="20"/>
      <c r="AA21" s="33"/>
    </row>
    <row r="22" spans="1:27" s="36" customFormat="1" ht="15.75" x14ac:dyDescent="0.25">
      <c r="A22" s="135">
        <v>18</v>
      </c>
      <c r="B22" s="9" t="s">
        <v>14</v>
      </c>
      <c r="C22" s="53">
        <f t="shared" si="0"/>
        <v>7</v>
      </c>
      <c r="D22" s="50">
        <f t="shared" si="1"/>
        <v>59</v>
      </c>
      <c r="E22" s="50">
        <f t="shared" si="2"/>
        <v>78.5</v>
      </c>
      <c r="F22" s="51">
        <f t="shared" si="4"/>
        <v>7</v>
      </c>
      <c r="G22" s="52">
        <f t="shared" si="3"/>
        <v>74</v>
      </c>
      <c r="H22" s="173">
        <v>4</v>
      </c>
      <c r="I22" s="174">
        <v>33</v>
      </c>
      <c r="J22" s="174">
        <v>43</v>
      </c>
      <c r="K22" s="175">
        <v>4</v>
      </c>
      <c r="L22" s="176">
        <v>40.5</v>
      </c>
      <c r="M22" s="173">
        <v>3</v>
      </c>
      <c r="N22" s="174">
        <v>26</v>
      </c>
      <c r="O22" s="174">
        <v>35.5</v>
      </c>
      <c r="P22" s="175">
        <v>3</v>
      </c>
      <c r="Q22" s="176">
        <v>33.5</v>
      </c>
      <c r="R22" s="18"/>
      <c r="S22" s="19"/>
      <c r="T22" s="19"/>
      <c r="U22" s="20"/>
      <c r="V22" s="33"/>
      <c r="W22" s="18"/>
      <c r="X22" s="19"/>
      <c r="Y22" s="19"/>
      <c r="Z22" s="20"/>
      <c r="AA22" s="33"/>
    </row>
    <row r="23" spans="1:27" s="35" customFormat="1" ht="15.75" x14ac:dyDescent="0.25">
      <c r="A23" s="135">
        <v>19</v>
      </c>
      <c r="B23" s="9" t="s">
        <v>36</v>
      </c>
      <c r="C23" s="53">
        <f t="shared" si="0"/>
        <v>6.5</v>
      </c>
      <c r="D23" s="50">
        <f t="shared" si="1"/>
        <v>57.5</v>
      </c>
      <c r="E23" s="50">
        <f t="shared" si="2"/>
        <v>74</v>
      </c>
      <c r="F23" s="51">
        <f t="shared" si="4"/>
        <v>6</v>
      </c>
      <c r="G23" s="52">
        <f t="shared" si="3"/>
        <v>69.5</v>
      </c>
      <c r="H23" s="18">
        <v>3.5</v>
      </c>
      <c r="I23" s="19">
        <v>29</v>
      </c>
      <c r="J23" s="19">
        <v>36.5</v>
      </c>
      <c r="K23" s="20">
        <v>3</v>
      </c>
      <c r="L23" s="33">
        <v>35</v>
      </c>
      <c r="M23" s="139">
        <v>3</v>
      </c>
      <c r="N23" s="56">
        <v>28.5</v>
      </c>
      <c r="O23" s="56">
        <v>37.5</v>
      </c>
      <c r="P23" s="57">
        <v>3</v>
      </c>
      <c r="Q23" s="58">
        <v>34.5</v>
      </c>
      <c r="R23" s="18"/>
      <c r="S23" s="63"/>
      <c r="T23" s="63"/>
      <c r="U23" s="20"/>
      <c r="V23" s="33"/>
      <c r="W23" s="18"/>
      <c r="X23" s="19"/>
      <c r="Y23" s="19"/>
      <c r="Z23" s="20"/>
      <c r="AA23" s="33"/>
    </row>
    <row r="24" spans="1:27" ht="15.75" x14ac:dyDescent="0.25">
      <c r="A24" s="135">
        <v>20</v>
      </c>
      <c r="B24" s="9" t="s">
        <v>28</v>
      </c>
      <c r="C24" s="53">
        <f t="shared" si="0"/>
        <v>6</v>
      </c>
      <c r="D24" s="50">
        <f t="shared" si="1"/>
        <v>55</v>
      </c>
      <c r="E24" s="50">
        <f t="shared" si="2"/>
        <v>70.5</v>
      </c>
      <c r="F24" s="51">
        <f t="shared" si="4"/>
        <v>5</v>
      </c>
      <c r="G24" s="52">
        <f t="shared" si="3"/>
        <v>66</v>
      </c>
      <c r="H24" s="18">
        <v>2</v>
      </c>
      <c r="I24" s="19">
        <v>27.5</v>
      </c>
      <c r="J24" s="19">
        <v>36</v>
      </c>
      <c r="K24" s="20">
        <v>1</v>
      </c>
      <c r="L24" s="33">
        <v>33.5</v>
      </c>
      <c r="M24" s="34">
        <v>4</v>
      </c>
      <c r="N24" s="19">
        <v>27.5</v>
      </c>
      <c r="O24" s="19">
        <v>34.5</v>
      </c>
      <c r="P24" s="20">
        <v>4</v>
      </c>
      <c r="Q24" s="33">
        <v>32.5</v>
      </c>
      <c r="R24" s="18"/>
      <c r="S24" s="19"/>
      <c r="T24" s="19"/>
      <c r="U24" s="20"/>
      <c r="V24" s="33"/>
      <c r="W24" s="55"/>
      <c r="X24" s="56"/>
      <c r="Y24" s="56"/>
      <c r="Z24" s="57"/>
      <c r="AA24" s="58"/>
    </row>
    <row r="25" spans="1:27" ht="15.75" x14ac:dyDescent="0.25">
      <c r="A25" s="135">
        <v>21</v>
      </c>
      <c r="B25" s="21" t="s">
        <v>37</v>
      </c>
      <c r="C25" s="53">
        <f t="shared" si="0"/>
        <v>6</v>
      </c>
      <c r="D25" s="50">
        <f t="shared" si="1"/>
        <v>47</v>
      </c>
      <c r="E25" s="50">
        <f t="shared" si="2"/>
        <v>61</v>
      </c>
      <c r="F25" s="51">
        <f>K25+P25+U25+Z25</f>
        <v>6</v>
      </c>
      <c r="G25" s="52">
        <f t="shared" si="3"/>
        <v>57</v>
      </c>
      <c r="H25" s="167">
        <v>3</v>
      </c>
      <c r="I25" s="168">
        <v>23.5</v>
      </c>
      <c r="J25" s="168">
        <v>30</v>
      </c>
      <c r="K25" s="169">
        <v>3</v>
      </c>
      <c r="L25" s="170">
        <v>28.5</v>
      </c>
      <c r="M25" s="171">
        <v>3</v>
      </c>
      <c r="N25" s="168">
        <v>23.5</v>
      </c>
      <c r="O25" s="168">
        <v>31</v>
      </c>
      <c r="P25" s="169">
        <v>3</v>
      </c>
      <c r="Q25" s="170">
        <v>28.5</v>
      </c>
      <c r="R25" s="59"/>
      <c r="S25" s="60"/>
      <c r="T25" s="60"/>
      <c r="U25" s="61"/>
      <c r="V25" s="62"/>
      <c r="W25" s="55"/>
      <c r="X25" s="56"/>
      <c r="Y25" s="56"/>
      <c r="Z25" s="57"/>
      <c r="AA25" s="58"/>
    </row>
    <row r="26" spans="1:27" s="36" customFormat="1" ht="15.75" x14ac:dyDescent="0.25">
      <c r="A26" s="135">
        <v>22</v>
      </c>
      <c r="B26" s="201" t="s">
        <v>27</v>
      </c>
      <c r="C26" s="202">
        <f t="shared" si="0"/>
        <v>5.5</v>
      </c>
      <c r="D26" s="203">
        <f t="shared" si="1"/>
        <v>56</v>
      </c>
      <c r="E26" s="203">
        <f t="shared" si="2"/>
        <v>71.5</v>
      </c>
      <c r="F26" s="204">
        <f>P26+K26+U26+Z26</f>
        <v>4</v>
      </c>
      <c r="G26" s="205">
        <f t="shared" si="3"/>
        <v>67</v>
      </c>
      <c r="H26" s="18">
        <v>3</v>
      </c>
      <c r="I26" s="19">
        <v>25</v>
      </c>
      <c r="J26" s="19">
        <v>31.5</v>
      </c>
      <c r="K26" s="20">
        <v>2</v>
      </c>
      <c r="L26" s="33">
        <v>30</v>
      </c>
      <c r="M26" s="34">
        <v>2.5</v>
      </c>
      <c r="N26" s="19">
        <v>31</v>
      </c>
      <c r="O26" s="19">
        <v>40</v>
      </c>
      <c r="P26" s="20">
        <v>2</v>
      </c>
      <c r="Q26" s="33">
        <v>37</v>
      </c>
      <c r="R26" s="34"/>
      <c r="S26" s="19"/>
      <c r="T26" s="19"/>
      <c r="U26" s="20"/>
      <c r="V26" s="33"/>
      <c r="W26" s="34"/>
      <c r="X26" s="19"/>
      <c r="Y26" s="19"/>
      <c r="Z26" s="20"/>
      <c r="AA26" s="33"/>
    </row>
    <row r="27" spans="1:27" ht="15.75" x14ac:dyDescent="0.25">
      <c r="A27" s="135">
        <v>23</v>
      </c>
      <c r="B27" s="9" t="s">
        <v>32</v>
      </c>
      <c r="C27" s="53">
        <f t="shared" si="0"/>
        <v>4</v>
      </c>
      <c r="D27" s="50">
        <f t="shared" si="1"/>
        <v>49.5</v>
      </c>
      <c r="E27" s="50">
        <f t="shared" si="2"/>
        <v>62</v>
      </c>
      <c r="F27" s="51">
        <f>P27+K27+U27+Z27</f>
        <v>2</v>
      </c>
      <c r="G27" s="52">
        <f t="shared" si="3"/>
        <v>58.5</v>
      </c>
      <c r="H27" s="124">
        <v>3</v>
      </c>
      <c r="I27" s="60">
        <v>28</v>
      </c>
      <c r="J27" s="60">
        <v>34.5</v>
      </c>
      <c r="K27" s="61">
        <v>2</v>
      </c>
      <c r="L27" s="62">
        <v>33</v>
      </c>
      <c r="M27" s="59">
        <v>1</v>
      </c>
      <c r="N27" s="60">
        <v>21.5</v>
      </c>
      <c r="O27" s="60">
        <v>27.5</v>
      </c>
      <c r="P27" s="61">
        <v>0</v>
      </c>
      <c r="Q27" s="62">
        <v>25.5</v>
      </c>
      <c r="R27" s="34"/>
      <c r="S27" s="19"/>
      <c r="T27" s="19"/>
      <c r="U27" s="20"/>
      <c r="V27" s="33"/>
      <c r="W27" s="34"/>
      <c r="X27" s="19"/>
      <c r="Y27" s="19"/>
      <c r="Z27" s="20"/>
      <c r="AA27" s="33"/>
    </row>
    <row r="28" spans="1:27" ht="15.75" x14ac:dyDescent="0.25">
      <c r="A28" s="135">
        <v>24</v>
      </c>
      <c r="B28" s="45" t="s">
        <v>18</v>
      </c>
      <c r="C28" s="53">
        <f t="shared" si="0"/>
        <v>3</v>
      </c>
      <c r="D28" s="50">
        <f t="shared" si="1"/>
        <v>53.5</v>
      </c>
      <c r="E28" s="50">
        <f t="shared" si="2"/>
        <v>72</v>
      </c>
      <c r="F28" s="51">
        <f>K28+P28+U28+Z28</f>
        <v>3</v>
      </c>
      <c r="G28" s="52">
        <f t="shared" si="3"/>
        <v>67.5</v>
      </c>
      <c r="H28" s="163">
        <v>2</v>
      </c>
      <c r="I28" s="164">
        <v>28.5</v>
      </c>
      <c r="J28" s="164">
        <v>37.5</v>
      </c>
      <c r="K28" s="165">
        <v>2</v>
      </c>
      <c r="L28" s="166">
        <v>35</v>
      </c>
      <c r="M28" s="172">
        <v>1</v>
      </c>
      <c r="N28" s="164">
        <v>25</v>
      </c>
      <c r="O28" s="164">
        <v>34.5</v>
      </c>
      <c r="P28" s="165">
        <v>1</v>
      </c>
      <c r="Q28" s="166">
        <v>32.5</v>
      </c>
      <c r="R28" s="139"/>
      <c r="S28" s="56"/>
      <c r="T28" s="56"/>
      <c r="U28" s="57"/>
      <c r="V28" s="58"/>
      <c r="W28" s="139"/>
      <c r="X28" s="56"/>
      <c r="Y28" s="56"/>
      <c r="Z28" s="57"/>
      <c r="AA28" s="58"/>
    </row>
    <row r="29" spans="1:27" ht="15.75" x14ac:dyDescent="0.25">
      <c r="A29" s="135">
        <v>25</v>
      </c>
      <c r="B29" s="47" t="s">
        <v>35</v>
      </c>
      <c r="C29" s="89">
        <f>W29+R29+M29+H29</f>
        <v>2</v>
      </c>
      <c r="D29" s="90">
        <f>X29+S29+N29+I29</f>
        <v>45.5</v>
      </c>
      <c r="E29" s="90">
        <f>Y29+T29+O29+J29</f>
        <v>59.5</v>
      </c>
      <c r="F29" s="91">
        <f>Z29+U29+P29+K29</f>
        <v>0</v>
      </c>
      <c r="G29" s="92">
        <f>AA29+V29+Q29+L30</f>
        <v>58.5</v>
      </c>
      <c r="H29" s="163">
        <v>1</v>
      </c>
      <c r="I29" s="164">
        <v>21.5</v>
      </c>
      <c r="J29" s="164">
        <v>28.5</v>
      </c>
      <c r="K29" s="165">
        <v>0</v>
      </c>
      <c r="L29" s="166">
        <v>26.5</v>
      </c>
      <c r="M29" s="172">
        <v>1</v>
      </c>
      <c r="N29" s="164">
        <v>24</v>
      </c>
      <c r="O29" s="164">
        <v>31</v>
      </c>
      <c r="P29" s="165">
        <v>0</v>
      </c>
      <c r="Q29" s="166">
        <v>29</v>
      </c>
      <c r="R29" s="18"/>
      <c r="S29" s="19"/>
      <c r="T29" s="19"/>
      <c r="U29" s="20"/>
      <c r="V29" s="54"/>
      <c r="W29" s="18"/>
      <c r="X29" s="19"/>
      <c r="Y29" s="19"/>
      <c r="Z29" s="20"/>
      <c r="AA29" s="33"/>
    </row>
    <row r="30" spans="1:27" s="35" customFormat="1" ht="15.75" x14ac:dyDescent="0.25">
      <c r="A30" s="135">
        <v>26</v>
      </c>
      <c r="B30" s="195" t="s">
        <v>30</v>
      </c>
      <c r="C30" s="202">
        <f t="shared" ref="C30:E33" si="5">M30+H30+R30+W30</f>
        <v>1.5</v>
      </c>
      <c r="D30" s="203">
        <f t="shared" si="5"/>
        <v>47</v>
      </c>
      <c r="E30" s="203">
        <f t="shared" si="5"/>
        <v>61.5</v>
      </c>
      <c r="F30" s="204">
        <f>K30+P30+U30+Z30</f>
        <v>1</v>
      </c>
      <c r="G30" s="205">
        <f>Q30+L30+V30+AA30</f>
        <v>58</v>
      </c>
      <c r="H30" s="167">
        <v>0.5</v>
      </c>
      <c r="I30" s="168">
        <v>23.5</v>
      </c>
      <c r="J30" s="168">
        <v>31</v>
      </c>
      <c r="K30" s="169">
        <v>0</v>
      </c>
      <c r="L30" s="170">
        <v>29.5</v>
      </c>
      <c r="M30" s="171">
        <v>1</v>
      </c>
      <c r="N30" s="168">
        <v>23.5</v>
      </c>
      <c r="O30" s="168">
        <v>30.5</v>
      </c>
      <c r="P30" s="169">
        <v>1</v>
      </c>
      <c r="Q30" s="170">
        <v>28.5</v>
      </c>
      <c r="R30" s="18"/>
      <c r="S30" s="19"/>
      <c r="T30" s="19"/>
      <c r="U30" s="20"/>
      <c r="V30" s="54"/>
      <c r="W30" s="18"/>
      <c r="X30" s="19"/>
      <c r="Y30" s="19"/>
      <c r="Z30" s="20"/>
      <c r="AA30" s="33"/>
    </row>
    <row r="31" spans="1:27" s="35" customFormat="1" ht="15.75" x14ac:dyDescent="0.25">
      <c r="A31" s="135">
        <v>27</v>
      </c>
      <c r="B31" s="11" t="s">
        <v>24</v>
      </c>
      <c r="C31" s="89">
        <f t="shared" si="5"/>
        <v>1</v>
      </c>
      <c r="D31" s="90">
        <f t="shared" si="5"/>
        <v>45</v>
      </c>
      <c r="E31" s="90">
        <f t="shared" si="5"/>
        <v>57.5</v>
      </c>
      <c r="F31" s="91">
        <f>P31+K31+U31+Z31</f>
        <v>0</v>
      </c>
      <c r="G31" s="92">
        <f>Q31+L31+V31+AA31</f>
        <v>54.5</v>
      </c>
      <c r="H31" s="124">
        <v>1</v>
      </c>
      <c r="I31" s="60">
        <v>24.5</v>
      </c>
      <c r="J31" s="60">
        <v>31</v>
      </c>
      <c r="K31" s="61">
        <v>0</v>
      </c>
      <c r="L31" s="62">
        <v>29</v>
      </c>
      <c r="M31" s="59">
        <v>0</v>
      </c>
      <c r="N31" s="60">
        <v>20.5</v>
      </c>
      <c r="O31" s="60">
        <v>26.5</v>
      </c>
      <c r="P31" s="61">
        <v>0</v>
      </c>
      <c r="Q31" s="62">
        <v>25.5</v>
      </c>
      <c r="R31" s="124"/>
      <c r="S31" s="125"/>
      <c r="T31" s="125"/>
      <c r="U31" s="61"/>
      <c r="V31" s="126"/>
      <c r="W31" s="124"/>
      <c r="X31" s="60"/>
      <c r="Y31" s="60"/>
      <c r="Z31" s="61"/>
      <c r="AA31" s="62"/>
    </row>
    <row r="32" spans="1:27" s="36" customFormat="1" ht="15.75" x14ac:dyDescent="0.25">
      <c r="A32" s="135">
        <v>28</v>
      </c>
      <c r="B32" s="206" t="s">
        <v>16</v>
      </c>
      <c r="C32" s="202">
        <f t="shared" si="5"/>
        <v>1</v>
      </c>
      <c r="D32" s="203">
        <f t="shared" si="5"/>
        <v>26</v>
      </c>
      <c r="E32" s="203">
        <f t="shared" si="5"/>
        <v>36</v>
      </c>
      <c r="F32" s="204">
        <f>K32+P32+U32+Z32</f>
        <v>1</v>
      </c>
      <c r="G32" s="205">
        <f>Q32+L32+V32+AA32</f>
        <v>34</v>
      </c>
      <c r="H32" s="167">
        <v>0</v>
      </c>
      <c r="I32" s="168">
        <v>0</v>
      </c>
      <c r="J32" s="168">
        <v>0</v>
      </c>
      <c r="K32" s="169">
        <v>0</v>
      </c>
      <c r="L32" s="170">
        <v>0</v>
      </c>
      <c r="M32" s="167">
        <v>1</v>
      </c>
      <c r="N32" s="168">
        <v>26</v>
      </c>
      <c r="O32" s="168">
        <v>36</v>
      </c>
      <c r="P32" s="169">
        <v>1</v>
      </c>
      <c r="Q32" s="170">
        <v>34</v>
      </c>
      <c r="R32" s="124"/>
      <c r="S32" s="125"/>
      <c r="T32" s="125"/>
      <c r="U32" s="61"/>
      <c r="V32" s="62"/>
      <c r="W32" s="124"/>
      <c r="X32" s="60"/>
      <c r="Y32" s="60"/>
      <c r="Z32" s="61"/>
      <c r="AA32" s="62"/>
    </row>
    <row r="33" spans="1:27" ht="16.5" thickBot="1" x14ac:dyDescent="0.3">
      <c r="A33" s="135">
        <v>29</v>
      </c>
      <c r="B33" s="177" t="s">
        <v>33</v>
      </c>
      <c r="C33" s="65">
        <f t="shared" si="5"/>
        <v>0</v>
      </c>
      <c r="D33" s="66">
        <f t="shared" si="5"/>
        <v>36.5</v>
      </c>
      <c r="E33" s="66">
        <f t="shared" si="5"/>
        <v>47</v>
      </c>
      <c r="F33" s="67">
        <f>K33+P33+U33+Z33</f>
        <v>0</v>
      </c>
      <c r="G33" s="68">
        <f>Q33+L33+V33+AA33</f>
        <v>45</v>
      </c>
      <c r="H33" s="179">
        <v>0</v>
      </c>
      <c r="I33" s="180">
        <v>17</v>
      </c>
      <c r="J33" s="180">
        <v>22</v>
      </c>
      <c r="K33" s="181">
        <v>0</v>
      </c>
      <c r="L33" s="182">
        <v>21</v>
      </c>
      <c r="M33" s="184">
        <v>0</v>
      </c>
      <c r="N33" s="180">
        <v>19.5</v>
      </c>
      <c r="O33" s="180">
        <v>25</v>
      </c>
      <c r="P33" s="181">
        <v>0</v>
      </c>
      <c r="Q33" s="182">
        <v>24</v>
      </c>
      <c r="R33" s="69"/>
      <c r="S33" s="141"/>
      <c r="T33" s="141"/>
      <c r="U33" s="71"/>
      <c r="V33" s="72"/>
      <c r="W33" s="69"/>
      <c r="X33" s="70"/>
      <c r="Y33" s="70"/>
      <c r="Z33" s="71"/>
      <c r="AA33" s="72"/>
    </row>
    <row r="34" spans="1:27" ht="15.75" thickTop="1" x14ac:dyDescent="0.25"/>
  </sheetData>
  <sortState ref="B5:Q33">
    <sortCondition descending="1" ref="C5:C33"/>
    <sortCondition descending="1" ref="D5:D33"/>
    <sortCondition descending="1" ref="E5:E33"/>
  </sortState>
  <mergeCells count="6">
    <mergeCell ref="A1:G1"/>
    <mergeCell ref="W3:AA3"/>
    <mergeCell ref="A3:G3"/>
    <mergeCell ref="H3:L3"/>
    <mergeCell ref="M3:Q3"/>
    <mergeCell ref="R3:V3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sqref="A1:G15"/>
    </sheetView>
  </sheetViews>
  <sheetFormatPr defaultRowHeight="15" x14ac:dyDescent="0.25"/>
  <cols>
    <col min="2" max="2" width="19.7109375" bestFit="1" customWidth="1"/>
  </cols>
  <sheetData>
    <row r="1" spans="1:17" x14ac:dyDescent="0.25">
      <c r="A1" s="250" t="s">
        <v>38</v>
      </c>
      <c r="B1" s="250"/>
      <c r="C1" s="250"/>
      <c r="D1" s="250"/>
      <c r="E1" s="250"/>
      <c r="F1" s="250"/>
      <c r="G1" s="250"/>
    </row>
    <row r="2" spans="1:17" ht="15.75" thickBot="1" x14ac:dyDescent="0.3"/>
    <row r="3" spans="1:17" ht="15.75" thickTop="1" x14ac:dyDescent="0.25">
      <c r="A3" s="254"/>
      <c r="B3" s="255"/>
      <c r="C3" s="255"/>
      <c r="D3" s="255"/>
      <c r="E3" s="255"/>
      <c r="F3" s="255"/>
      <c r="G3" s="256"/>
      <c r="H3" s="254" t="s">
        <v>29</v>
      </c>
      <c r="I3" s="255"/>
      <c r="J3" s="255"/>
      <c r="K3" s="255"/>
      <c r="L3" s="256"/>
      <c r="M3" s="254" t="s">
        <v>6</v>
      </c>
      <c r="N3" s="255"/>
      <c r="O3" s="255"/>
      <c r="P3" s="255"/>
      <c r="Q3" s="256"/>
    </row>
    <row r="4" spans="1:17" x14ac:dyDescent="0.25">
      <c r="A4" s="29" t="s">
        <v>0</v>
      </c>
      <c r="B4" s="30" t="s">
        <v>1</v>
      </c>
      <c r="C4" s="31" t="s">
        <v>3</v>
      </c>
      <c r="D4" s="31" t="s">
        <v>4</v>
      </c>
      <c r="E4" s="31" t="s">
        <v>5</v>
      </c>
      <c r="F4" s="31" t="s">
        <v>2</v>
      </c>
      <c r="G4" s="32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</row>
    <row r="5" spans="1:17" ht="15.75" x14ac:dyDescent="0.25">
      <c r="A5" s="93">
        <v>1</v>
      </c>
      <c r="B5" s="118" t="s">
        <v>26</v>
      </c>
      <c r="C5" s="105">
        <f t="shared" ref="C5:C15" si="0">H5+M5</f>
        <v>10.5</v>
      </c>
      <c r="D5" s="106">
        <f t="shared" ref="D5:D15" si="1">I5+N5</f>
        <v>66</v>
      </c>
      <c r="E5" s="106">
        <f t="shared" ref="E5:E15" si="2">J5+O5</f>
        <v>85</v>
      </c>
      <c r="F5" s="119">
        <f t="shared" ref="F5:F15" si="3">K5+P5</f>
        <v>10</v>
      </c>
      <c r="G5" s="107">
        <f t="shared" ref="G5:G15" si="4">L5+Q5</f>
        <v>78.5</v>
      </c>
      <c r="H5" s="5">
        <v>5.5</v>
      </c>
      <c r="I5" s="13">
        <v>33.5</v>
      </c>
      <c r="J5" s="13">
        <v>45</v>
      </c>
      <c r="K5" s="14">
        <v>5</v>
      </c>
      <c r="L5" s="26">
        <v>41</v>
      </c>
      <c r="M5" s="17">
        <v>5</v>
      </c>
      <c r="N5" s="13">
        <v>32.5</v>
      </c>
      <c r="O5" s="13">
        <v>40</v>
      </c>
      <c r="P5" s="14">
        <v>5</v>
      </c>
      <c r="Q5" s="26">
        <v>37.5</v>
      </c>
    </row>
    <row r="6" spans="1:17" ht="15.75" x14ac:dyDescent="0.25">
      <c r="A6" s="88">
        <v>2</v>
      </c>
      <c r="B6" s="108" t="s">
        <v>25</v>
      </c>
      <c r="C6" s="109">
        <f t="shared" si="0"/>
        <v>9</v>
      </c>
      <c r="D6" s="110">
        <f t="shared" si="1"/>
        <v>65.5</v>
      </c>
      <c r="E6" s="110">
        <f t="shared" si="2"/>
        <v>85.5</v>
      </c>
      <c r="F6" s="117">
        <f t="shared" si="3"/>
        <v>9</v>
      </c>
      <c r="G6" s="111">
        <f t="shared" si="4"/>
        <v>79.5</v>
      </c>
      <c r="H6" s="5">
        <v>4</v>
      </c>
      <c r="I6" s="144">
        <v>32.5</v>
      </c>
      <c r="J6" s="144">
        <v>42</v>
      </c>
      <c r="K6" s="145">
        <v>4</v>
      </c>
      <c r="L6" s="146">
        <v>39</v>
      </c>
      <c r="M6" s="147">
        <v>5</v>
      </c>
      <c r="N6" s="144">
        <v>33</v>
      </c>
      <c r="O6" s="144">
        <v>43.5</v>
      </c>
      <c r="P6" s="145">
        <v>5</v>
      </c>
      <c r="Q6" s="146">
        <v>40.5</v>
      </c>
    </row>
    <row r="7" spans="1:17" ht="15.75" x14ac:dyDescent="0.25">
      <c r="A7" s="243">
        <v>3</v>
      </c>
      <c r="B7" s="244" t="s">
        <v>34</v>
      </c>
      <c r="C7" s="245">
        <f t="shared" si="0"/>
        <v>8.5</v>
      </c>
      <c r="D7" s="246">
        <f t="shared" si="1"/>
        <v>52.5</v>
      </c>
      <c r="E7" s="246">
        <f t="shared" si="2"/>
        <v>66.5</v>
      </c>
      <c r="F7" s="247">
        <f t="shared" si="3"/>
        <v>5</v>
      </c>
      <c r="G7" s="248">
        <f t="shared" si="4"/>
        <v>62.5</v>
      </c>
      <c r="H7" s="5">
        <v>4.5</v>
      </c>
      <c r="I7" s="4">
        <v>27</v>
      </c>
      <c r="J7" s="4">
        <v>33.5</v>
      </c>
      <c r="K7" s="3">
        <v>2</v>
      </c>
      <c r="L7" s="25">
        <v>32</v>
      </c>
      <c r="M7" s="5">
        <v>4</v>
      </c>
      <c r="N7" s="4">
        <v>25.5</v>
      </c>
      <c r="O7" s="4">
        <v>33</v>
      </c>
      <c r="P7" s="3">
        <v>3</v>
      </c>
      <c r="Q7" s="25">
        <v>30.5</v>
      </c>
    </row>
    <row r="8" spans="1:17" ht="15.75" x14ac:dyDescent="0.25">
      <c r="A8" s="73">
        <v>4</v>
      </c>
      <c r="B8" s="11" t="s">
        <v>31</v>
      </c>
      <c r="C8" s="53">
        <f t="shared" si="0"/>
        <v>7</v>
      </c>
      <c r="D8" s="50">
        <f t="shared" si="1"/>
        <v>61.5</v>
      </c>
      <c r="E8" s="50">
        <f t="shared" si="2"/>
        <v>78</v>
      </c>
      <c r="F8" s="51">
        <f t="shared" si="3"/>
        <v>6</v>
      </c>
      <c r="G8" s="52">
        <f t="shared" si="4"/>
        <v>72.5</v>
      </c>
      <c r="H8" s="12">
        <v>2.5</v>
      </c>
      <c r="I8" s="13">
        <v>32</v>
      </c>
      <c r="J8" s="13">
        <v>40.5</v>
      </c>
      <c r="K8" s="14">
        <v>2</v>
      </c>
      <c r="L8" s="26">
        <v>38</v>
      </c>
      <c r="M8" s="5">
        <v>4.5</v>
      </c>
      <c r="N8" s="4">
        <v>29.5</v>
      </c>
      <c r="O8" s="4">
        <v>37.5</v>
      </c>
      <c r="P8" s="3">
        <v>4</v>
      </c>
      <c r="Q8" s="25">
        <v>34.5</v>
      </c>
    </row>
    <row r="9" spans="1:17" ht="15.75" x14ac:dyDescent="0.25">
      <c r="A9" s="73">
        <v>5</v>
      </c>
      <c r="B9" s="9" t="s">
        <v>20</v>
      </c>
      <c r="C9" s="53">
        <f t="shared" si="0"/>
        <v>7</v>
      </c>
      <c r="D9" s="50">
        <f t="shared" si="1"/>
        <v>59.5</v>
      </c>
      <c r="E9" s="50">
        <f t="shared" si="2"/>
        <v>75.5</v>
      </c>
      <c r="F9" s="51">
        <f t="shared" si="3"/>
        <v>7</v>
      </c>
      <c r="G9" s="52">
        <f t="shared" si="4"/>
        <v>70</v>
      </c>
      <c r="H9" s="2">
        <v>3</v>
      </c>
      <c r="I9" s="4">
        <v>27.5</v>
      </c>
      <c r="J9" s="4">
        <v>35.5</v>
      </c>
      <c r="K9" s="3">
        <v>3</v>
      </c>
      <c r="L9" s="25">
        <v>33</v>
      </c>
      <c r="M9" s="148">
        <v>4</v>
      </c>
      <c r="N9" s="16">
        <v>32</v>
      </c>
      <c r="O9" s="16">
        <v>40</v>
      </c>
      <c r="P9" s="10">
        <v>4</v>
      </c>
      <c r="Q9" s="28">
        <v>37</v>
      </c>
    </row>
    <row r="10" spans="1:17" ht="15.75" x14ac:dyDescent="0.25">
      <c r="A10" s="73">
        <v>6</v>
      </c>
      <c r="B10" s="9" t="s">
        <v>36</v>
      </c>
      <c r="C10" s="53">
        <f t="shared" si="0"/>
        <v>6.5</v>
      </c>
      <c r="D10" s="50">
        <f t="shared" si="1"/>
        <v>57.5</v>
      </c>
      <c r="E10" s="50">
        <f t="shared" si="2"/>
        <v>74</v>
      </c>
      <c r="F10" s="51">
        <f t="shared" si="3"/>
        <v>6</v>
      </c>
      <c r="G10" s="52">
        <f t="shared" si="4"/>
        <v>69.5</v>
      </c>
      <c r="H10" s="5">
        <v>3.5</v>
      </c>
      <c r="I10" s="4">
        <v>29</v>
      </c>
      <c r="J10" s="4">
        <v>36.5</v>
      </c>
      <c r="K10" s="3">
        <v>3</v>
      </c>
      <c r="L10" s="25">
        <v>35</v>
      </c>
      <c r="M10" s="148">
        <v>3</v>
      </c>
      <c r="N10" s="16">
        <v>28.5</v>
      </c>
      <c r="O10" s="16">
        <v>37.5</v>
      </c>
      <c r="P10" s="10">
        <v>3</v>
      </c>
      <c r="Q10" s="28">
        <v>34.5</v>
      </c>
    </row>
    <row r="11" spans="1:17" ht="15.75" x14ac:dyDescent="0.25">
      <c r="A11" s="73">
        <v>7</v>
      </c>
      <c r="B11" s="9" t="s">
        <v>28</v>
      </c>
      <c r="C11" s="53">
        <f t="shared" si="0"/>
        <v>6</v>
      </c>
      <c r="D11" s="50">
        <f t="shared" si="1"/>
        <v>55</v>
      </c>
      <c r="E11" s="50">
        <f t="shared" si="2"/>
        <v>70.5</v>
      </c>
      <c r="F11" s="51">
        <f t="shared" si="3"/>
        <v>5</v>
      </c>
      <c r="G11" s="52">
        <f t="shared" si="4"/>
        <v>66</v>
      </c>
      <c r="H11" s="5">
        <v>2</v>
      </c>
      <c r="I11" s="4">
        <v>27.5</v>
      </c>
      <c r="J11" s="4">
        <v>36</v>
      </c>
      <c r="K11" s="3">
        <v>1</v>
      </c>
      <c r="L11" s="25">
        <v>33.5</v>
      </c>
      <c r="M11" s="2">
        <v>4</v>
      </c>
      <c r="N11" s="4">
        <v>27.5</v>
      </c>
      <c r="O11" s="4">
        <v>34.5</v>
      </c>
      <c r="P11" s="3">
        <v>4</v>
      </c>
      <c r="Q11" s="25">
        <v>32.5</v>
      </c>
    </row>
    <row r="12" spans="1:17" ht="15.75" x14ac:dyDescent="0.25">
      <c r="A12" s="73">
        <v>8</v>
      </c>
      <c r="B12" s="9" t="s">
        <v>27</v>
      </c>
      <c r="C12" s="53">
        <f t="shared" si="0"/>
        <v>5.5</v>
      </c>
      <c r="D12" s="50">
        <f t="shared" si="1"/>
        <v>56</v>
      </c>
      <c r="E12" s="50">
        <f t="shared" si="2"/>
        <v>71.5</v>
      </c>
      <c r="F12" s="51">
        <f t="shared" si="3"/>
        <v>4</v>
      </c>
      <c r="G12" s="52">
        <f t="shared" si="4"/>
        <v>67</v>
      </c>
      <c r="H12" s="5">
        <v>3</v>
      </c>
      <c r="I12" s="4">
        <v>25</v>
      </c>
      <c r="J12" s="4">
        <v>31.5</v>
      </c>
      <c r="K12" s="3">
        <v>2</v>
      </c>
      <c r="L12" s="25">
        <v>30</v>
      </c>
      <c r="M12" s="2">
        <v>2.5</v>
      </c>
      <c r="N12" s="4">
        <v>31</v>
      </c>
      <c r="O12" s="4">
        <v>40</v>
      </c>
      <c r="P12" s="3">
        <v>2</v>
      </c>
      <c r="Q12" s="25">
        <v>37</v>
      </c>
    </row>
    <row r="13" spans="1:17" ht="15.75" x14ac:dyDescent="0.25">
      <c r="A13" s="73">
        <v>9</v>
      </c>
      <c r="B13" s="9" t="s">
        <v>32</v>
      </c>
      <c r="C13" s="53">
        <f t="shared" si="0"/>
        <v>4</v>
      </c>
      <c r="D13" s="50">
        <f t="shared" si="1"/>
        <v>49.5</v>
      </c>
      <c r="E13" s="50">
        <f t="shared" si="2"/>
        <v>62</v>
      </c>
      <c r="F13" s="51">
        <f t="shared" si="3"/>
        <v>2</v>
      </c>
      <c r="G13" s="52">
        <f t="shared" si="4"/>
        <v>58.5</v>
      </c>
      <c r="H13" s="5">
        <v>3</v>
      </c>
      <c r="I13" s="4">
        <v>28</v>
      </c>
      <c r="J13" s="4">
        <v>34.5</v>
      </c>
      <c r="K13" s="3">
        <v>2</v>
      </c>
      <c r="L13" s="25">
        <v>33</v>
      </c>
      <c r="M13" s="2">
        <v>1</v>
      </c>
      <c r="N13" s="4">
        <v>21.5</v>
      </c>
      <c r="O13" s="4">
        <v>27.5</v>
      </c>
      <c r="P13" s="3">
        <v>0</v>
      </c>
      <c r="Q13" s="25">
        <v>25.5</v>
      </c>
    </row>
    <row r="14" spans="1:17" ht="15.75" x14ac:dyDescent="0.25">
      <c r="A14" s="73">
        <v>10</v>
      </c>
      <c r="B14" s="9" t="s">
        <v>24</v>
      </c>
      <c r="C14" s="53">
        <f t="shared" si="0"/>
        <v>1</v>
      </c>
      <c r="D14" s="50">
        <f t="shared" si="1"/>
        <v>45</v>
      </c>
      <c r="E14" s="50">
        <f t="shared" si="2"/>
        <v>57.5</v>
      </c>
      <c r="F14" s="51">
        <f t="shared" si="3"/>
        <v>0</v>
      </c>
      <c r="G14" s="52">
        <f t="shared" si="4"/>
        <v>54.5</v>
      </c>
      <c r="H14" s="5">
        <v>1</v>
      </c>
      <c r="I14" s="4">
        <v>24.5</v>
      </c>
      <c r="J14" s="4">
        <v>31</v>
      </c>
      <c r="K14" s="3">
        <v>0</v>
      </c>
      <c r="L14" s="25">
        <v>29</v>
      </c>
      <c r="M14" s="2">
        <v>0</v>
      </c>
      <c r="N14" s="4">
        <v>20.5</v>
      </c>
      <c r="O14" s="4">
        <v>26.5</v>
      </c>
      <c r="P14" s="3">
        <v>0</v>
      </c>
      <c r="Q14" s="25">
        <v>25.5</v>
      </c>
    </row>
    <row r="15" spans="1:17" ht="16.5" thickBot="1" x14ac:dyDescent="0.3">
      <c r="A15" s="73">
        <v>11</v>
      </c>
      <c r="B15" s="9" t="s">
        <v>33</v>
      </c>
      <c r="C15" s="65">
        <f t="shared" si="0"/>
        <v>0</v>
      </c>
      <c r="D15" s="66">
        <f t="shared" si="1"/>
        <v>36.5</v>
      </c>
      <c r="E15" s="66">
        <f t="shared" si="2"/>
        <v>47</v>
      </c>
      <c r="F15" s="67">
        <f t="shared" si="3"/>
        <v>0</v>
      </c>
      <c r="G15" s="68">
        <f t="shared" si="4"/>
        <v>45</v>
      </c>
      <c r="H15" s="101">
        <v>0</v>
      </c>
      <c r="I15" s="102">
        <v>17</v>
      </c>
      <c r="J15" s="102">
        <v>22</v>
      </c>
      <c r="K15" s="103">
        <v>0</v>
      </c>
      <c r="L15" s="104">
        <v>21</v>
      </c>
      <c r="M15" s="101">
        <v>0</v>
      </c>
      <c r="N15" s="102">
        <v>19.5</v>
      </c>
      <c r="O15" s="102">
        <v>25</v>
      </c>
      <c r="P15" s="103">
        <v>0</v>
      </c>
      <c r="Q15" s="104">
        <v>24</v>
      </c>
    </row>
    <row r="16" spans="1:17" ht="16.5" thickTop="1" x14ac:dyDescent="0.25">
      <c r="A16" s="76"/>
      <c r="B16" s="77"/>
    </row>
    <row r="19" spans="5:7" x14ac:dyDescent="0.25">
      <c r="E19" s="257"/>
      <c r="F19" s="257"/>
      <c r="G19" s="257"/>
    </row>
  </sheetData>
  <sortState ref="B5:Q15">
    <sortCondition descending="1" ref="C5:C15"/>
    <sortCondition descending="1" ref="D5:D15"/>
  </sortState>
  <mergeCells count="5">
    <mergeCell ref="M3:Q3"/>
    <mergeCell ref="E19:G19"/>
    <mergeCell ref="A3:G3"/>
    <mergeCell ref="H3:L3"/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F20" sqref="F20"/>
    </sheetView>
  </sheetViews>
  <sheetFormatPr defaultRowHeight="15" x14ac:dyDescent="0.25"/>
  <cols>
    <col min="2" max="2" width="19.7109375" bestFit="1" customWidth="1"/>
    <col min="3" max="3" width="6.85546875" bestFit="1" customWidth="1"/>
    <col min="7" max="7" width="7.28515625" bestFit="1" customWidth="1"/>
  </cols>
  <sheetData>
    <row r="1" spans="1:17" x14ac:dyDescent="0.25">
      <c r="A1" s="250" t="s">
        <v>39</v>
      </c>
      <c r="B1" s="250"/>
      <c r="C1" s="250"/>
      <c r="D1" s="250"/>
      <c r="E1" s="250"/>
      <c r="F1" s="250"/>
      <c r="G1" s="250"/>
    </row>
    <row r="2" spans="1:17" ht="15.75" thickBot="1" x14ac:dyDescent="0.3"/>
    <row r="3" spans="1:17" ht="15.75" thickTop="1" x14ac:dyDescent="0.25">
      <c r="A3" s="254"/>
      <c r="B3" s="255"/>
      <c r="C3" s="255"/>
      <c r="D3" s="255"/>
      <c r="E3" s="255"/>
      <c r="F3" s="255"/>
      <c r="G3" s="256"/>
      <c r="H3" s="254" t="s">
        <v>29</v>
      </c>
      <c r="I3" s="255"/>
      <c r="J3" s="255"/>
      <c r="K3" s="255"/>
      <c r="L3" s="256"/>
      <c r="M3" s="254" t="s">
        <v>6</v>
      </c>
      <c r="N3" s="255"/>
      <c r="O3" s="255"/>
      <c r="P3" s="255"/>
      <c r="Q3" s="256"/>
    </row>
    <row r="4" spans="1:17" x14ac:dyDescent="0.25">
      <c r="A4" s="6" t="s">
        <v>0</v>
      </c>
      <c r="B4" s="15" t="s">
        <v>1</v>
      </c>
      <c r="C4" s="7" t="s">
        <v>3</v>
      </c>
      <c r="D4" s="7" t="s">
        <v>4</v>
      </c>
      <c r="E4" s="7" t="s">
        <v>5</v>
      </c>
      <c r="F4" s="7" t="s">
        <v>2</v>
      </c>
      <c r="G4" s="8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</row>
    <row r="5" spans="1:17" ht="15.75" x14ac:dyDescent="0.25">
      <c r="A5" s="93">
        <v>1</v>
      </c>
      <c r="B5" s="122" t="s">
        <v>15</v>
      </c>
      <c r="C5" s="105">
        <f t="shared" ref="C5:C17" si="0">H5+M5</f>
        <v>15.5</v>
      </c>
      <c r="D5" s="106">
        <f t="shared" ref="D5:D17" si="1">I5+N5</f>
        <v>75.5</v>
      </c>
      <c r="E5" s="106">
        <f t="shared" ref="E5:E17" si="2">J5+O5</f>
        <v>97.5</v>
      </c>
      <c r="F5" s="119">
        <f t="shared" ref="F5:F17" si="3">K5+P5</f>
        <v>15</v>
      </c>
      <c r="G5" s="107">
        <f t="shared" ref="G5:G17" si="4">L5+Q5</f>
        <v>89.5</v>
      </c>
      <c r="H5" s="23">
        <v>7.5</v>
      </c>
      <c r="I5" s="24">
        <v>37.5</v>
      </c>
      <c r="J5" s="24">
        <v>48</v>
      </c>
      <c r="K5" s="22">
        <v>7</v>
      </c>
      <c r="L5" s="27">
        <v>44</v>
      </c>
      <c r="M5" s="2">
        <v>8</v>
      </c>
      <c r="N5" s="4">
        <v>38</v>
      </c>
      <c r="O5" s="4">
        <v>49.5</v>
      </c>
      <c r="P5" s="3">
        <v>8</v>
      </c>
      <c r="Q5" s="25">
        <v>45.5</v>
      </c>
    </row>
    <row r="6" spans="1:17" ht="15.75" x14ac:dyDescent="0.25">
      <c r="A6" s="88">
        <v>2</v>
      </c>
      <c r="B6" s="123" t="s">
        <v>13</v>
      </c>
      <c r="C6" s="109">
        <f t="shared" si="0"/>
        <v>11</v>
      </c>
      <c r="D6" s="110">
        <f t="shared" si="1"/>
        <v>70</v>
      </c>
      <c r="E6" s="110">
        <f t="shared" si="2"/>
        <v>90</v>
      </c>
      <c r="F6" s="117">
        <f t="shared" si="3"/>
        <v>10</v>
      </c>
      <c r="G6" s="111">
        <f t="shared" si="4"/>
        <v>84.5</v>
      </c>
      <c r="H6" s="23">
        <v>6</v>
      </c>
      <c r="I6" s="24">
        <v>37</v>
      </c>
      <c r="J6" s="24">
        <v>47</v>
      </c>
      <c r="K6" s="22">
        <v>6</v>
      </c>
      <c r="L6" s="27">
        <v>44.5</v>
      </c>
      <c r="M6" s="2">
        <v>5</v>
      </c>
      <c r="N6" s="4">
        <v>33</v>
      </c>
      <c r="O6" s="4">
        <v>43</v>
      </c>
      <c r="P6" s="3">
        <v>4</v>
      </c>
      <c r="Q6" s="25">
        <v>40</v>
      </c>
    </row>
    <row r="7" spans="1:17" ht="15.75" x14ac:dyDescent="0.25">
      <c r="A7" s="243">
        <v>3</v>
      </c>
      <c r="B7" s="249" t="s">
        <v>12</v>
      </c>
      <c r="C7" s="245">
        <f t="shared" si="0"/>
        <v>11</v>
      </c>
      <c r="D7" s="246">
        <f t="shared" si="1"/>
        <v>69</v>
      </c>
      <c r="E7" s="246">
        <f t="shared" si="2"/>
        <v>90</v>
      </c>
      <c r="F7" s="247">
        <f t="shared" si="3"/>
        <v>11</v>
      </c>
      <c r="G7" s="248">
        <f t="shared" si="4"/>
        <v>83.5</v>
      </c>
      <c r="H7" s="23">
        <v>6</v>
      </c>
      <c r="I7" s="24">
        <v>35</v>
      </c>
      <c r="J7" s="24">
        <v>45</v>
      </c>
      <c r="K7" s="22">
        <v>6</v>
      </c>
      <c r="L7" s="27">
        <v>41.5</v>
      </c>
      <c r="M7" s="2">
        <v>5</v>
      </c>
      <c r="N7" s="4">
        <v>34</v>
      </c>
      <c r="O7" s="4">
        <v>45</v>
      </c>
      <c r="P7" s="3">
        <v>5</v>
      </c>
      <c r="Q7" s="25">
        <v>42</v>
      </c>
    </row>
    <row r="8" spans="1:17" ht="15.75" x14ac:dyDescent="0.25">
      <c r="A8" s="73">
        <v>4</v>
      </c>
      <c r="B8" s="21" t="s">
        <v>7</v>
      </c>
      <c r="C8" s="53">
        <f t="shared" si="0"/>
        <v>10.5</v>
      </c>
      <c r="D8" s="50">
        <f t="shared" si="1"/>
        <v>76.5</v>
      </c>
      <c r="E8" s="50">
        <f t="shared" si="2"/>
        <v>97.5</v>
      </c>
      <c r="F8" s="51">
        <f t="shared" si="3"/>
        <v>10</v>
      </c>
      <c r="G8" s="52">
        <f t="shared" si="4"/>
        <v>92</v>
      </c>
      <c r="H8" s="23">
        <v>5.5</v>
      </c>
      <c r="I8" s="24">
        <v>39</v>
      </c>
      <c r="J8" s="24">
        <v>49.5</v>
      </c>
      <c r="K8" s="22">
        <v>5</v>
      </c>
      <c r="L8" s="27">
        <v>46.5</v>
      </c>
      <c r="M8" s="2">
        <v>5</v>
      </c>
      <c r="N8" s="4">
        <v>37.5</v>
      </c>
      <c r="O8" s="4">
        <v>48</v>
      </c>
      <c r="P8" s="3">
        <v>5</v>
      </c>
      <c r="Q8" s="25">
        <v>45.5</v>
      </c>
    </row>
    <row r="9" spans="1:17" ht="15.75" x14ac:dyDescent="0.25">
      <c r="A9" s="78">
        <v>5</v>
      </c>
      <c r="B9" s="79" t="s">
        <v>17</v>
      </c>
      <c r="C9" s="53">
        <f t="shared" si="0"/>
        <v>10</v>
      </c>
      <c r="D9" s="50">
        <f t="shared" si="1"/>
        <v>61.5</v>
      </c>
      <c r="E9" s="50">
        <f t="shared" si="2"/>
        <v>80.5</v>
      </c>
      <c r="F9" s="51">
        <f t="shared" si="3"/>
        <v>9</v>
      </c>
      <c r="G9" s="52">
        <f t="shared" si="4"/>
        <v>76</v>
      </c>
      <c r="H9" s="80">
        <v>5</v>
      </c>
      <c r="I9" s="81">
        <v>31</v>
      </c>
      <c r="J9" s="81">
        <v>39</v>
      </c>
      <c r="K9" s="82">
        <v>4</v>
      </c>
      <c r="L9" s="83">
        <v>37.5</v>
      </c>
      <c r="M9" s="80">
        <v>5</v>
      </c>
      <c r="N9" s="81">
        <v>30.5</v>
      </c>
      <c r="O9" s="81">
        <v>41.5</v>
      </c>
      <c r="P9" s="82">
        <v>5</v>
      </c>
      <c r="Q9" s="83">
        <v>38.5</v>
      </c>
    </row>
    <row r="10" spans="1:17" ht="15.75" x14ac:dyDescent="0.25">
      <c r="A10" s="73">
        <v>6</v>
      </c>
      <c r="B10" s="21" t="s">
        <v>9</v>
      </c>
      <c r="C10" s="53">
        <f t="shared" si="0"/>
        <v>9</v>
      </c>
      <c r="D10" s="50">
        <f t="shared" si="1"/>
        <v>77</v>
      </c>
      <c r="E10" s="50">
        <f t="shared" si="2"/>
        <v>97.5</v>
      </c>
      <c r="F10" s="51">
        <f t="shared" si="3"/>
        <v>8</v>
      </c>
      <c r="G10" s="52">
        <f t="shared" si="4"/>
        <v>92.5</v>
      </c>
      <c r="H10" s="23">
        <v>4</v>
      </c>
      <c r="I10" s="24">
        <v>38</v>
      </c>
      <c r="J10" s="24">
        <v>47</v>
      </c>
      <c r="K10" s="22">
        <v>3</v>
      </c>
      <c r="L10" s="27">
        <v>45.5</v>
      </c>
      <c r="M10" s="2">
        <v>5</v>
      </c>
      <c r="N10" s="4">
        <v>39</v>
      </c>
      <c r="O10" s="4">
        <v>50.5</v>
      </c>
      <c r="P10" s="3">
        <v>5</v>
      </c>
      <c r="Q10" s="25">
        <v>47</v>
      </c>
    </row>
    <row r="11" spans="1:17" ht="15.75" x14ac:dyDescent="0.25">
      <c r="A11" s="74">
        <v>7</v>
      </c>
      <c r="B11" s="21" t="s">
        <v>19</v>
      </c>
      <c r="C11" s="53">
        <f t="shared" si="0"/>
        <v>9</v>
      </c>
      <c r="D11" s="50">
        <f t="shared" si="1"/>
        <v>70.5</v>
      </c>
      <c r="E11" s="50">
        <f t="shared" si="2"/>
        <v>91.5</v>
      </c>
      <c r="F11" s="51">
        <f t="shared" si="3"/>
        <v>9</v>
      </c>
      <c r="G11" s="52">
        <f t="shared" si="4"/>
        <v>86</v>
      </c>
      <c r="H11" s="39">
        <v>4</v>
      </c>
      <c r="I11" s="41">
        <v>32</v>
      </c>
      <c r="J11" s="41">
        <v>42.5</v>
      </c>
      <c r="K11" s="37">
        <v>4</v>
      </c>
      <c r="L11" s="43">
        <v>39.5</v>
      </c>
      <c r="M11" s="48">
        <v>5</v>
      </c>
      <c r="N11" s="41">
        <v>38.5</v>
      </c>
      <c r="O11" s="41">
        <v>49</v>
      </c>
      <c r="P11" s="37">
        <v>5</v>
      </c>
      <c r="Q11" s="43">
        <v>46.5</v>
      </c>
    </row>
    <row r="12" spans="1:17" ht="15.75" x14ac:dyDescent="0.25">
      <c r="A12" s="78">
        <v>8</v>
      </c>
      <c r="B12" s="45" t="s">
        <v>22</v>
      </c>
      <c r="C12" s="53">
        <f t="shared" si="0"/>
        <v>7.5</v>
      </c>
      <c r="D12" s="50">
        <f t="shared" si="1"/>
        <v>63</v>
      </c>
      <c r="E12" s="50">
        <f t="shared" si="2"/>
        <v>80.5</v>
      </c>
      <c r="F12" s="51">
        <f t="shared" si="3"/>
        <v>7</v>
      </c>
      <c r="G12" s="52">
        <f t="shared" si="4"/>
        <v>76</v>
      </c>
      <c r="H12" s="80">
        <v>4</v>
      </c>
      <c r="I12" s="81">
        <v>31.5</v>
      </c>
      <c r="J12" s="81">
        <v>40</v>
      </c>
      <c r="K12" s="82">
        <v>4</v>
      </c>
      <c r="L12" s="83">
        <v>37.5</v>
      </c>
      <c r="M12" s="84">
        <v>3.5</v>
      </c>
      <c r="N12" s="81">
        <v>31.5</v>
      </c>
      <c r="O12" s="81">
        <v>40.5</v>
      </c>
      <c r="P12" s="82">
        <v>3</v>
      </c>
      <c r="Q12" s="83">
        <v>38.5</v>
      </c>
    </row>
    <row r="13" spans="1:17" ht="15.75" x14ac:dyDescent="0.25">
      <c r="A13" s="78">
        <v>9</v>
      </c>
      <c r="B13" s="79" t="s">
        <v>37</v>
      </c>
      <c r="C13" s="53">
        <f t="shared" si="0"/>
        <v>6</v>
      </c>
      <c r="D13" s="50">
        <f t="shared" si="1"/>
        <v>47</v>
      </c>
      <c r="E13" s="50">
        <f t="shared" si="2"/>
        <v>61</v>
      </c>
      <c r="F13" s="51">
        <f t="shared" si="3"/>
        <v>6</v>
      </c>
      <c r="G13" s="52">
        <f t="shared" si="4"/>
        <v>57</v>
      </c>
      <c r="H13" s="80">
        <v>3</v>
      </c>
      <c r="I13" s="81">
        <v>23.5</v>
      </c>
      <c r="J13" s="81">
        <v>30</v>
      </c>
      <c r="K13" s="82">
        <v>3</v>
      </c>
      <c r="L13" s="83">
        <v>28.5</v>
      </c>
      <c r="M13" s="84">
        <v>3</v>
      </c>
      <c r="N13" s="81">
        <v>23.5</v>
      </c>
      <c r="O13" s="81">
        <v>31</v>
      </c>
      <c r="P13" s="82">
        <v>3</v>
      </c>
      <c r="Q13" s="83">
        <v>28.5</v>
      </c>
    </row>
    <row r="14" spans="1:17" ht="15.75" x14ac:dyDescent="0.25">
      <c r="A14" s="78">
        <v>10</v>
      </c>
      <c r="B14" s="79" t="s">
        <v>18</v>
      </c>
      <c r="C14" s="53">
        <f t="shared" si="0"/>
        <v>3</v>
      </c>
      <c r="D14" s="50">
        <f t="shared" si="1"/>
        <v>53.5</v>
      </c>
      <c r="E14" s="50">
        <f t="shared" si="2"/>
        <v>72</v>
      </c>
      <c r="F14" s="51">
        <f t="shared" si="3"/>
        <v>3</v>
      </c>
      <c r="G14" s="52">
        <f t="shared" si="4"/>
        <v>67.5</v>
      </c>
      <c r="H14" s="80">
        <v>2</v>
      </c>
      <c r="I14" s="81">
        <v>28.5</v>
      </c>
      <c r="J14" s="81">
        <v>37.5</v>
      </c>
      <c r="K14" s="82">
        <v>2</v>
      </c>
      <c r="L14" s="83">
        <v>35</v>
      </c>
      <c r="M14" s="84">
        <v>1</v>
      </c>
      <c r="N14" s="81">
        <v>25</v>
      </c>
      <c r="O14" s="81">
        <v>34.5</v>
      </c>
      <c r="P14" s="82">
        <v>1</v>
      </c>
      <c r="Q14" s="83">
        <v>32.5</v>
      </c>
    </row>
    <row r="15" spans="1:17" ht="15.75" x14ac:dyDescent="0.25">
      <c r="A15" s="78">
        <v>11</v>
      </c>
      <c r="B15" s="47" t="s">
        <v>35</v>
      </c>
      <c r="C15" s="53">
        <f t="shared" si="0"/>
        <v>2</v>
      </c>
      <c r="D15" s="50">
        <f t="shared" si="1"/>
        <v>45.5</v>
      </c>
      <c r="E15" s="50">
        <f t="shared" si="2"/>
        <v>59.5</v>
      </c>
      <c r="F15" s="51">
        <f t="shared" si="3"/>
        <v>0</v>
      </c>
      <c r="G15" s="52">
        <f t="shared" si="4"/>
        <v>55.5</v>
      </c>
      <c r="H15" s="80">
        <v>1</v>
      </c>
      <c r="I15" s="81">
        <v>21.5</v>
      </c>
      <c r="J15" s="81">
        <v>28.5</v>
      </c>
      <c r="K15" s="82">
        <v>0</v>
      </c>
      <c r="L15" s="83">
        <v>26.5</v>
      </c>
      <c r="M15" s="84">
        <v>1</v>
      </c>
      <c r="N15" s="81">
        <v>24</v>
      </c>
      <c r="O15" s="81">
        <v>31</v>
      </c>
      <c r="P15" s="82">
        <v>0</v>
      </c>
      <c r="Q15" s="83">
        <v>29</v>
      </c>
    </row>
    <row r="16" spans="1:17" ht="15.75" x14ac:dyDescent="0.25">
      <c r="A16" s="78">
        <v>12</v>
      </c>
      <c r="B16" s="47" t="s">
        <v>30</v>
      </c>
      <c r="C16" s="89">
        <f t="shared" si="0"/>
        <v>1.5</v>
      </c>
      <c r="D16" s="90">
        <f t="shared" si="1"/>
        <v>47</v>
      </c>
      <c r="E16" s="90">
        <f t="shared" si="2"/>
        <v>61.5</v>
      </c>
      <c r="F16" s="91">
        <f t="shared" si="3"/>
        <v>1</v>
      </c>
      <c r="G16" s="92">
        <f t="shared" si="4"/>
        <v>58</v>
      </c>
      <c r="H16" s="80">
        <v>0.5</v>
      </c>
      <c r="I16" s="81">
        <v>23.5</v>
      </c>
      <c r="J16" s="81">
        <v>31</v>
      </c>
      <c r="K16" s="82">
        <v>0</v>
      </c>
      <c r="L16" s="83">
        <v>29.5</v>
      </c>
      <c r="M16" s="84">
        <v>1</v>
      </c>
      <c r="N16" s="81">
        <v>23.5</v>
      </c>
      <c r="O16" s="81">
        <v>30.5</v>
      </c>
      <c r="P16" s="82">
        <v>1</v>
      </c>
      <c r="Q16" s="83">
        <v>28.5</v>
      </c>
    </row>
    <row r="17" spans="1:17" ht="16.5" thickBot="1" x14ac:dyDescent="0.3">
      <c r="A17" s="75">
        <v>13</v>
      </c>
      <c r="B17" s="64" t="s">
        <v>16</v>
      </c>
      <c r="C17" s="65">
        <f t="shared" si="0"/>
        <v>1</v>
      </c>
      <c r="D17" s="66">
        <f t="shared" si="1"/>
        <v>26</v>
      </c>
      <c r="E17" s="66">
        <f t="shared" si="2"/>
        <v>36</v>
      </c>
      <c r="F17" s="67">
        <f t="shared" si="3"/>
        <v>1</v>
      </c>
      <c r="G17" s="68">
        <f t="shared" si="4"/>
        <v>34</v>
      </c>
      <c r="H17" s="40">
        <v>0</v>
      </c>
      <c r="I17" s="42">
        <v>0</v>
      </c>
      <c r="J17" s="42">
        <v>0</v>
      </c>
      <c r="K17" s="38">
        <v>0</v>
      </c>
      <c r="L17" s="44">
        <v>0</v>
      </c>
      <c r="M17" s="121">
        <v>1</v>
      </c>
      <c r="N17" s="42">
        <v>26</v>
      </c>
      <c r="O17" s="42">
        <v>36</v>
      </c>
      <c r="P17" s="38">
        <v>1</v>
      </c>
      <c r="Q17" s="44">
        <v>34</v>
      </c>
    </row>
    <row r="18" spans="1:17" ht="15.75" thickTop="1" x14ac:dyDescent="0.25"/>
    <row r="19" spans="1:17" x14ac:dyDescent="0.25">
      <c r="D19" s="257"/>
      <c r="E19" s="257"/>
      <c r="F19" s="257"/>
      <c r="G19" s="257"/>
    </row>
  </sheetData>
  <sortState ref="B5:Q17">
    <sortCondition descending="1" ref="C5:C17"/>
    <sortCondition descending="1" ref="D5:D17"/>
  </sortState>
  <mergeCells count="5">
    <mergeCell ref="M3:Q3"/>
    <mergeCell ref="D19:G19"/>
    <mergeCell ref="A3:G3"/>
    <mergeCell ref="H3:L3"/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J16" sqref="J16"/>
    </sheetView>
  </sheetViews>
  <sheetFormatPr defaultRowHeight="15" x14ac:dyDescent="0.25"/>
  <cols>
    <col min="2" max="2" width="20.85546875" bestFit="1" customWidth="1"/>
    <col min="7" max="7" width="13" customWidth="1"/>
  </cols>
  <sheetData>
    <row r="1" spans="1:17" x14ac:dyDescent="0.25">
      <c r="A1" s="250" t="s">
        <v>40</v>
      </c>
      <c r="B1" s="250"/>
      <c r="C1" s="250"/>
      <c r="D1" s="250"/>
      <c r="E1" s="250"/>
      <c r="F1" s="250"/>
      <c r="G1" s="250"/>
    </row>
    <row r="2" spans="1:17" ht="15.75" thickBot="1" x14ac:dyDescent="0.3"/>
    <row r="3" spans="1:17" ht="15.75" thickTop="1" x14ac:dyDescent="0.25">
      <c r="A3" s="254"/>
      <c r="B3" s="255"/>
      <c r="C3" s="255"/>
      <c r="D3" s="255"/>
      <c r="E3" s="255"/>
      <c r="F3" s="255"/>
      <c r="G3" s="256"/>
      <c r="H3" s="254" t="s">
        <v>29</v>
      </c>
      <c r="I3" s="255"/>
      <c r="J3" s="255"/>
      <c r="K3" s="255"/>
      <c r="L3" s="256"/>
      <c r="M3" s="254" t="s">
        <v>6</v>
      </c>
      <c r="N3" s="255"/>
      <c r="O3" s="255"/>
      <c r="P3" s="255"/>
      <c r="Q3" s="256"/>
    </row>
    <row r="4" spans="1:17" x14ac:dyDescent="0.25">
      <c r="A4" s="6" t="s">
        <v>0</v>
      </c>
      <c r="B4" s="15" t="s">
        <v>1</v>
      </c>
      <c r="C4" s="7" t="s">
        <v>3</v>
      </c>
      <c r="D4" s="7" t="s">
        <v>4</v>
      </c>
      <c r="E4" s="7" t="s">
        <v>5</v>
      </c>
      <c r="F4" s="7" t="s">
        <v>2</v>
      </c>
      <c r="G4" s="8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</row>
    <row r="5" spans="1:17" x14ac:dyDescent="0.25">
      <c r="A5" s="112">
        <v>1</v>
      </c>
      <c r="B5" s="219" t="s">
        <v>10</v>
      </c>
      <c r="C5" s="220">
        <f t="shared" ref="C5:G9" si="0">M5+H5</f>
        <v>14</v>
      </c>
      <c r="D5" s="221">
        <f t="shared" si="0"/>
        <v>75</v>
      </c>
      <c r="E5" s="221">
        <f t="shared" si="0"/>
        <v>97.5</v>
      </c>
      <c r="F5" s="221">
        <f t="shared" si="0"/>
        <v>13</v>
      </c>
      <c r="G5" s="222">
        <f t="shared" si="0"/>
        <v>90.5</v>
      </c>
      <c r="H5" s="215">
        <v>6.5</v>
      </c>
      <c r="I5" s="216">
        <v>38</v>
      </c>
      <c r="J5" s="216">
        <v>49.5</v>
      </c>
      <c r="K5" s="217">
        <v>6</v>
      </c>
      <c r="L5" s="218">
        <v>45.5</v>
      </c>
      <c r="M5" s="223">
        <v>7.5</v>
      </c>
      <c r="N5" s="216">
        <v>37</v>
      </c>
      <c r="O5" s="216">
        <v>48</v>
      </c>
      <c r="P5" s="217">
        <v>7</v>
      </c>
      <c r="Q5" s="218">
        <v>45</v>
      </c>
    </row>
    <row r="6" spans="1:17" x14ac:dyDescent="0.25">
      <c r="A6" s="212">
        <v>2</v>
      </c>
      <c r="B6" s="213" t="s">
        <v>8</v>
      </c>
      <c r="C6" s="224">
        <f t="shared" si="0"/>
        <v>13.5</v>
      </c>
      <c r="D6" s="225">
        <f t="shared" si="0"/>
        <v>75.5</v>
      </c>
      <c r="E6" s="225">
        <f t="shared" si="0"/>
        <v>98</v>
      </c>
      <c r="F6" s="225">
        <f t="shared" si="0"/>
        <v>11</v>
      </c>
      <c r="G6" s="226">
        <f t="shared" si="0"/>
        <v>91</v>
      </c>
      <c r="H6" s="227">
        <v>6.5</v>
      </c>
      <c r="I6" s="149">
        <v>38.5</v>
      </c>
      <c r="J6" s="149">
        <v>50</v>
      </c>
      <c r="K6" s="150">
        <v>5</v>
      </c>
      <c r="L6" s="151">
        <v>46</v>
      </c>
      <c r="M6" s="223">
        <v>7</v>
      </c>
      <c r="N6" s="216">
        <v>37</v>
      </c>
      <c r="O6" s="216">
        <v>48</v>
      </c>
      <c r="P6" s="217">
        <v>6</v>
      </c>
      <c r="Q6" s="218">
        <v>45</v>
      </c>
    </row>
    <row r="7" spans="1:17" x14ac:dyDescent="0.25">
      <c r="A7" s="93">
        <v>3</v>
      </c>
      <c r="B7" s="214" t="s">
        <v>11</v>
      </c>
      <c r="C7" s="228">
        <f t="shared" si="0"/>
        <v>12</v>
      </c>
      <c r="D7" s="229">
        <f t="shared" si="0"/>
        <v>77.5</v>
      </c>
      <c r="E7" s="229">
        <f t="shared" si="0"/>
        <v>100.5</v>
      </c>
      <c r="F7" s="229">
        <f t="shared" si="0"/>
        <v>10</v>
      </c>
      <c r="G7" s="230">
        <f t="shared" si="0"/>
        <v>93</v>
      </c>
      <c r="H7" s="147">
        <v>6</v>
      </c>
      <c r="I7" s="144">
        <v>38</v>
      </c>
      <c r="J7" s="144">
        <v>48</v>
      </c>
      <c r="K7" s="145">
        <v>5</v>
      </c>
      <c r="L7" s="146">
        <v>45.5</v>
      </c>
      <c r="M7" s="147">
        <v>6</v>
      </c>
      <c r="N7" s="144">
        <v>39.5</v>
      </c>
      <c r="O7" s="144">
        <v>52.5</v>
      </c>
      <c r="P7" s="145">
        <v>5</v>
      </c>
      <c r="Q7" s="146">
        <v>47.5</v>
      </c>
    </row>
    <row r="8" spans="1:17" x14ac:dyDescent="0.25">
      <c r="A8" s="73">
        <v>4</v>
      </c>
      <c r="B8" s="21" t="s">
        <v>23</v>
      </c>
      <c r="C8" s="231">
        <f t="shared" si="0"/>
        <v>7.5</v>
      </c>
      <c r="D8" s="157">
        <f t="shared" si="0"/>
        <v>56.5</v>
      </c>
      <c r="E8" s="157">
        <f t="shared" si="0"/>
        <v>74.5</v>
      </c>
      <c r="F8" s="157">
        <f t="shared" si="0"/>
        <v>5</v>
      </c>
      <c r="G8" s="159">
        <f t="shared" si="0"/>
        <v>69.5</v>
      </c>
      <c r="H8" s="223">
        <v>4.5</v>
      </c>
      <c r="I8" s="216">
        <v>29.5</v>
      </c>
      <c r="J8" s="216">
        <v>38.5</v>
      </c>
      <c r="K8" s="217">
        <v>3</v>
      </c>
      <c r="L8" s="218">
        <v>36</v>
      </c>
      <c r="M8" s="223">
        <v>3</v>
      </c>
      <c r="N8" s="216">
        <v>27</v>
      </c>
      <c r="O8" s="216">
        <v>36</v>
      </c>
      <c r="P8" s="217">
        <v>2</v>
      </c>
      <c r="Q8" s="218">
        <v>33.5</v>
      </c>
    </row>
    <row r="9" spans="1:17" ht="15.75" thickBot="1" x14ac:dyDescent="0.3">
      <c r="A9" s="116">
        <v>5</v>
      </c>
      <c r="B9" s="64" t="s">
        <v>14</v>
      </c>
      <c r="C9" s="232">
        <f t="shared" si="0"/>
        <v>7</v>
      </c>
      <c r="D9" s="233">
        <f t="shared" si="0"/>
        <v>59</v>
      </c>
      <c r="E9" s="233">
        <f t="shared" si="0"/>
        <v>78.5</v>
      </c>
      <c r="F9" s="233">
        <f t="shared" si="0"/>
        <v>7</v>
      </c>
      <c r="G9" s="234">
        <f t="shared" si="0"/>
        <v>74</v>
      </c>
      <c r="H9" s="235">
        <v>4</v>
      </c>
      <c r="I9" s="236">
        <v>33</v>
      </c>
      <c r="J9" s="236">
        <v>43</v>
      </c>
      <c r="K9" s="237">
        <v>4</v>
      </c>
      <c r="L9" s="238">
        <v>40.5</v>
      </c>
      <c r="M9" s="239">
        <v>3</v>
      </c>
      <c r="N9" s="240">
        <v>26</v>
      </c>
      <c r="O9" s="240">
        <v>35.5</v>
      </c>
      <c r="P9" s="241">
        <v>3</v>
      </c>
      <c r="Q9" s="242">
        <v>33.5</v>
      </c>
    </row>
    <row r="10" spans="1:17" ht="15.75" thickTop="1" x14ac:dyDescent="0.25"/>
    <row r="13" spans="1:17" x14ac:dyDescent="0.25"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</row>
  </sheetData>
  <sortState ref="A5:Q9">
    <sortCondition descending="1" ref="C5:C9"/>
  </sortState>
  <mergeCells count="5">
    <mergeCell ref="G13:Q13"/>
    <mergeCell ref="A3:G3"/>
    <mergeCell ref="H3:L3"/>
    <mergeCell ref="M3:Q3"/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Klasyfikacja ogólna</vt:lpstr>
      <vt:lpstr>Klasy I-III</vt:lpstr>
      <vt:lpstr>Klasy IV-VII</vt:lpstr>
      <vt:lpstr>Gimnazjum</vt:lpstr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 Iwla</dc:creator>
  <cp:lastModifiedBy>KIepski</cp:lastModifiedBy>
  <cp:lastPrinted>2017-04-12T07:14:23Z</cp:lastPrinted>
  <dcterms:created xsi:type="dcterms:W3CDTF">2013-10-26T16:40:37Z</dcterms:created>
  <dcterms:modified xsi:type="dcterms:W3CDTF">2017-04-12T07:14:59Z</dcterms:modified>
</cp:coreProperties>
</file>