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105" windowHeight="9300" activeTab="1"/>
  </bookViews>
  <sheets>
    <sheet name="Indywidualne" sheetId="1" r:id="rId1"/>
    <sheet name="Drużynowo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<sst xmlns="http://schemas.openxmlformats.org/spreadsheetml/2006/main" count="242" uniqueCount="137">
  <si>
    <t>Wyniki Zbiorowe Ligi SP - Indywidualne</t>
  </si>
  <si>
    <t>Nazwisko Imię</t>
  </si>
  <si>
    <t>Klub</t>
  </si>
  <si>
    <t>R1</t>
  </si>
  <si>
    <t>R2</t>
  </si>
  <si>
    <t>R3</t>
  </si>
  <si>
    <t>R4</t>
  </si>
  <si>
    <t>R5</t>
  </si>
  <si>
    <t>R6</t>
  </si>
  <si>
    <t>R7</t>
  </si>
  <si>
    <t>Suma</t>
  </si>
  <si>
    <t>IV</t>
  </si>
  <si>
    <t>BIAŁOŃ, Aleksander</t>
  </si>
  <si>
    <t>SP-15</t>
  </si>
  <si>
    <t>OLCHA, Dominik</t>
  </si>
  <si>
    <t>SP-43 Dr 1</t>
  </si>
  <si>
    <t>III</t>
  </si>
  <si>
    <t>BEZIMIENNY, Karol</t>
  </si>
  <si>
    <t>SP-05 Dr. 1</t>
  </si>
  <si>
    <t>RACHFALSKI, Wojciech</t>
  </si>
  <si>
    <t>SP-06 Dr. 1</t>
  </si>
  <si>
    <t>ŁYCZEK, Przemysław</t>
  </si>
  <si>
    <t>V</t>
  </si>
  <si>
    <t>KOGUT, Grzegorz</t>
  </si>
  <si>
    <t>LEWANDOWSKI, Wojciech</t>
  </si>
  <si>
    <t>TOKARSKI, Kacper</t>
  </si>
  <si>
    <t>HEJNAR, Dominik</t>
  </si>
  <si>
    <t>SP-24</t>
  </si>
  <si>
    <t>PARDO, Sonia</t>
  </si>
  <si>
    <t>SP-23</t>
  </si>
  <si>
    <t>GERLICH, Adam</t>
  </si>
  <si>
    <t>MYKHAYLYAK, Wiktoria</t>
  </si>
  <si>
    <t>SP-32</t>
  </si>
  <si>
    <t>TOMCZAK, Mateusz</t>
  </si>
  <si>
    <t>SP-43 Dr 2</t>
  </si>
  <si>
    <t>KOCUR, Paweł</t>
  </si>
  <si>
    <t>SP-06 Dr. 3</t>
  </si>
  <si>
    <t>KOCUR, Julia</t>
  </si>
  <si>
    <t>SP-06 Dr. 2</t>
  </si>
  <si>
    <t>DOMAGAŁA, Mateusz</t>
  </si>
  <si>
    <t>SP-25</t>
  </si>
  <si>
    <t>WIDERA, Tomasz</t>
  </si>
  <si>
    <t>SP-05 Dr. 2</t>
  </si>
  <si>
    <t>KUPKA, Sybilla</t>
  </si>
  <si>
    <t>MÓL, Zuzanna</t>
  </si>
  <si>
    <t>PANKIEWICZ, Karol</t>
  </si>
  <si>
    <t>BILOT, Oskar</t>
  </si>
  <si>
    <t>PŁOTKA, Sebastian</t>
  </si>
  <si>
    <t>ROLKA, Konrad</t>
  </si>
  <si>
    <t>GRZEGORZ, Marta</t>
  </si>
  <si>
    <t>KUZBER, Julia</t>
  </si>
  <si>
    <t>MYKHAYLYAK, Olga</t>
  </si>
  <si>
    <t>KARWETA, Jakub</t>
  </si>
  <si>
    <t>PARDO, Marcin</t>
  </si>
  <si>
    <t>HUMMER, Natalia</t>
  </si>
  <si>
    <t>TOMCZAK, Jakub</t>
  </si>
  <si>
    <t>JANUS, Paweł</t>
  </si>
  <si>
    <t>SP-05 Dr. 3</t>
  </si>
  <si>
    <t>ZDUNEK, Weronika</t>
  </si>
  <si>
    <t>PŁOTKA, Daniel</t>
  </si>
  <si>
    <t>URBANEK, Marcin</t>
  </si>
  <si>
    <t>DZIEMIDOK, Miłosz</t>
  </si>
  <si>
    <t>TARKA, Adam</t>
  </si>
  <si>
    <t>CZOCHARA, Maksymilian</t>
  </si>
  <si>
    <t>WOJCIECHOWSKA, Wiktoria</t>
  </si>
  <si>
    <t>KĘPA, Mikolaj</t>
  </si>
  <si>
    <t>PAŁKA, Sebastian</t>
  </si>
  <si>
    <t>ŚLIWA, Piotr</t>
  </si>
  <si>
    <t>MANN, Dawid</t>
  </si>
  <si>
    <t>BOROWICZ, Sebastian</t>
  </si>
  <si>
    <t>WATAŁA, Aleksandra</t>
  </si>
  <si>
    <t>Wyniki Zbiorowe Ligi SP - Drużynowo</t>
  </si>
  <si>
    <t>Lp.</t>
  </si>
  <si>
    <t>Drużyna</t>
  </si>
  <si>
    <t>Sanocki, Krzysztof</t>
  </si>
  <si>
    <t>LEMAŃSKI, Bartosz</t>
  </si>
  <si>
    <t>ROSŁANIEC, Piotr</t>
  </si>
  <si>
    <t>KOREJWO, Dawid</t>
  </si>
  <si>
    <t>GERLICH, Szymon</t>
  </si>
  <si>
    <t>MROZEK Mateusz</t>
  </si>
  <si>
    <t>SP-17</t>
  </si>
  <si>
    <t>SZWEDA, Kamil</t>
  </si>
  <si>
    <t>BAŃDO, Patryk</t>
  </si>
  <si>
    <t>SP-05 Dr. 4</t>
  </si>
  <si>
    <t>KIĘCZKOWSKI, Franciszek</t>
  </si>
  <si>
    <t>NAJWER, Michał</t>
  </si>
  <si>
    <t>ŹREBIEC, Adam</t>
  </si>
  <si>
    <t>SP-43 Dr 3</t>
  </si>
  <si>
    <t>POPRAWSKI, Dominik</t>
  </si>
  <si>
    <t>MALESZA, Natan</t>
  </si>
  <si>
    <t>WARMUZIŃSKI, Bartłomiej</t>
  </si>
  <si>
    <t>HADASZ, Adam</t>
  </si>
  <si>
    <t>GLAMA, Patrycja</t>
  </si>
  <si>
    <t>PALKA, Kamila</t>
  </si>
  <si>
    <t>OLCHA, Michał</t>
  </si>
  <si>
    <t>PANKIEWICZ, Michał</t>
  </si>
  <si>
    <t>MOJSKI, Filip</t>
  </si>
  <si>
    <t>WIEROŃSKI, Łukasz</t>
  </si>
  <si>
    <t>SP-43 Dr 4</t>
  </si>
  <si>
    <t>WĄŻ, Krzysztof</t>
  </si>
  <si>
    <t>KLAFCZYŃSKI Dawid</t>
  </si>
  <si>
    <t>NEUMANN Konrad</t>
  </si>
  <si>
    <t>KOT Oskar</t>
  </si>
  <si>
    <t>Będzińska Maja</t>
  </si>
  <si>
    <t>KOWALKOWSKA Oliwia</t>
  </si>
  <si>
    <t>MICHALSKI Edmund</t>
  </si>
  <si>
    <t>PISIEWICZ Jakub</t>
  </si>
  <si>
    <t>SP-22</t>
  </si>
  <si>
    <t>SP-06 Dr. 4</t>
  </si>
  <si>
    <t>DEMSKI Dawid</t>
  </si>
  <si>
    <t>ORŁOWSKA Marta</t>
  </si>
  <si>
    <t>ROSŁANIEC Adam</t>
  </si>
  <si>
    <t>GRUSZCZYŃSKA Laura</t>
  </si>
  <si>
    <t>GLAPIAK Emil</t>
  </si>
  <si>
    <t>ZAPAŁA Adrian</t>
  </si>
  <si>
    <t xml:space="preserve">SOSNOWSKI Krzysztof </t>
  </si>
  <si>
    <t>CZAJKA Robert</t>
  </si>
  <si>
    <t>KOSSMANN Norbert</t>
  </si>
  <si>
    <t>PISAREK Sergiusz</t>
  </si>
  <si>
    <t>Wart min</t>
  </si>
  <si>
    <t>Wynik Ostat</t>
  </si>
  <si>
    <t>Wynik końcowy</t>
  </si>
  <si>
    <t>Tyt,</t>
  </si>
  <si>
    <t>LESZCZYŃSKA Julia</t>
  </si>
  <si>
    <t>BUDKA Marcin</t>
  </si>
  <si>
    <t>JAKUBCZYK Adam</t>
  </si>
  <si>
    <t>MICHALSKI Mateusz</t>
  </si>
  <si>
    <t>WLIZŁO Mikołaj</t>
  </si>
  <si>
    <t>WILK Jan</t>
  </si>
  <si>
    <t>NIEROBA Mariusz</t>
  </si>
  <si>
    <t>WOŹNIAK Marzena</t>
  </si>
  <si>
    <t>WAMBERSKI Patryk</t>
  </si>
  <si>
    <t>MIKUŁA Paweł</t>
  </si>
  <si>
    <t>NOCOŃ Dominika</t>
  </si>
  <si>
    <t>CYGAN Mateusz</t>
  </si>
  <si>
    <t>SP-01 Dr. 1</t>
  </si>
  <si>
    <t>SP-01 Dr. 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</si>
</sst>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8">
    <font>
      <sz val="10"/>
      <name val="Arial"/>
      <family val="0"/>
    </font>
    <font>
      <b/>
      <sz val="11.5"/>
      <color indexed="16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right" vertical="top" wrapText="1"/>
    </xf>
    <xf numFmtId="0" fontId="0" fillId="0" borderId="1" xfId="0" applyFill="1" applyBorder="1" applyAlignment="1">
      <alignment/>
    </xf>
    <xf numFmtId="168" fontId="0" fillId="0" borderId="1" xfId="0" applyNumberFormat="1" applyBorder="1" applyAlignment="1">
      <alignment horizontal="right"/>
    </xf>
    <xf numFmtId="168" fontId="0" fillId="0" borderId="1" xfId="0" applyNumberFormat="1" applyFont="1" applyBorder="1" applyAlignment="1">
      <alignment horizontal="right" vertical="top" wrapText="1"/>
    </xf>
    <xf numFmtId="168" fontId="0" fillId="0" borderId="1" xfId="0" applyNumberFormat="1" applyFont="1" applyBorder="1" applyAlignment="1">
      <alignment horizontal="right"/>
    </xf>
    <xf numFmtId="168" fontId="6" fillId="0" borderId="1" xfId="0" applyNumberFormat="1" applyFont="1" applyBorder="1" applyAlignment="1">
      <alignment horizontal="right" vertical="top" wrapText="1"/>
    </xf>
    <xf numFmtId="168" fontId="6" fillId="0" borderId="4" xfId="0" applyNumberFormat="1" applyFont="1" applyBorder="1" applyAlignment="1">
      <alignment horizontal="right" vertical="top" wrapText="1"/>
    </xf>
    <xf numFmtId="168" fontId="6" fillId="0" borderId="5" xfId="0" applyNumberFormat="1" applyFont="1" applyBorder="1" applyAlignment="1">
      <alignment horizontal="right" vertical="top" wrapText="1"/>
    </xf>
    <xf numFmtId="168" fontId="6" fillId="0" borderId="6" xfId="0" applyNumberFormat="1" applyFont="1" applyBorder="1" applyAlignment="1">
      <alignment horizontal="right" vertical="top" wrapText="1"/>
    </xf>
    <xf numFmtId="168" fontId="6" fillId="0" borderId="7" xfId="0" applyNumberFormat="1" applyFont="1" applyBorder="1" applyAlignment="1">
      <alignment horizontal="right" vertical="top" wrapText="1"/>
    </xf>
    <xf numFmtId="168" fontId="6" fillId="0" borderId="8" xfId="0" applyNumberFormat="1" applyFont="1" applyBorder="1" applyAlignment="1">
      <alignment horizontal="right" vertical="top" wrapText="1"/>
    </xf>
    <xf numFmtId="168" fontId="0" fillId="0" borderId="5" xfId="0" applyNumberFormat="1" applyFont="1" applyBorder="1" applyAlignment="1">
      <alignment horizontal="right"/>
    </xf>
    <xf numFmtId="168" fontId="6" fillId="0" borderId="9" xfId="0" applyNumberFormat="1" applyFont="1" applyBorder="1" applyAlignment="1">
      <alignment horizontal="right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vertical="top" wrapText="1"/>
    </xf>
    <xf numFmtId="0" fontId="4" fillId="3" borderId="10" xfId="0" applyFont="1" applyFill="1" applyBorder="1" applyAlignment="1">
      <alignment horizontal="right" vertical="top" wrapText="1"/>
    </xf>
    <xf numFmtId="0" fontId="4" fillId="3" borderId="12" xfId="0" applyFont="1" applyFill="1" applyBorder="1" applyAlignment="1">
      <alignment horizontal="right" vertical="top" wrapText="1"/>
    </xf>
    <xf numFmtId="0" fontId="4" fillId="3" borderId="13" xfId="0" applyFont="1" applyFill="1" applyBorder="1" applyAlignment="1">
      <alignment horizontal="right" vertical="top" wrapText="1"/>
    </xf>
    <xf numFmtId="0" fontId="4" fillId="3" borderId="14" xfId="0" applyFont="1" applyFill="1" applyBorder="1" applyAlignment="1">
      <alignment horizontal="right" vertical="top" wrapText="1"/>
    </xf>
    <xf numFmtId="0" fontId="0" fillId="0" borderId="1" xfId="0" applyBorder="1" applyAlignment="1">
      <alignment horizontal="center"/>
    </xf>
    <xf numFmtId="168" fontId="6" fillId="0" borderId="15" xfId="0" applyNumberFormat="1" applyFont="1" applyBorder="1" applyAlignment="1">
      <alignment horizontal="right" vertical="top" wrapText="1"/>
    </xf>
    <xf numFmtId="168" fontId="6" fillId="0" borderId="16" xfId="0" applyNumberFormat="1" applyFont="1" applyBorder="1" applyAlignment="1">
      <alignment horizontal="right" vertical="top" wrapText="1"/>
    </xf>
    <xf numFmtId="168" fontId="6" fillId="0" borderId="17" xfId="0" applyNumberFormat="1" applyFont="1" applyBorder="1" applyAlignment="1">
      <alignment horizontal="right" vertical="top" wrapText="1"/>
    </xf>
    <xf numFmtId="168" fontId="6" fillId="0" borderId="18" xfId="0" applyNumberFormat="1" applyFont="1" applyBorder="1" applyAlignment="1">
      <alignment horizontal="right" vertical="top" wrapText="1"/>
    </xf>
    <xf numFmtId="0" fontId="4" fillId="0" borderId="18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168" fontId="5" fillId="0" borderId="1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16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5" xfId="0" applyFont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168" fontId="0" fillId="0" borderId="17" xfId="0" applyNumberFormat="1" applyFont="1" applyBorder="1" applyAlignment="1">
      <alignment horizontal="right" vertical="top" wrapText="1"/>
    </xf>
    <xf numFmtId="168" fontId="0" fillId="0" borderId="5" xfId="0" applyNumberFormat="1" applyFont="1" applyBorder="1" applyAlignment="1">
      <alignment horizontal="right" vertical="top" wrapText="1"/>
    </xf>
    <xf numFmtId="168" fontId="0" fillId="0" borderId="6" xfId="0" applyNumberFormat="1" applyFont="1" applyBorder="1" applyAlignment="1">
      <alignment horizontal="right" vertical="top" wrapText="1"/>
    </xf>
    <xf numFmtId="168" fontId="0" fillId="0" borderId="5" xfId="0" applyNumberFormat="1" applyBorder="1" applyAlignment="1">
      <alignment horizontal="right"/>
    </xf>
    <xf numFmtId="168" fontId="0" fillId="0" borderId="6" xfId="0" applyNumberFormat="1" applyBorder="1" applyAlignment="1">
      <alignment horizontal="right"/>
    </xf>
    <xf numFmtId="168" fontId="0" fillId="0" borderId="20" xfId="0" applyNumberFormat="1" applyBorder="1" applyAlignment="1">
      <alignment horizontal="right"/>
    </xf>
    <xf numFmtId="168" fontId="4" fillId="0" borderId="21" xfId="0" applyNumberFormat="1" applyFont="1" applyBorder="1" applyAlignment="1">
      <alignment horizontal="right" vertical="top" wrapText="1"/>
    </xf>
    <xf numFmtId="0" fontId="7" fillId="3" borderId="3" xfId="0" applyFont="1" applyFill="1" applyBorder="1" applyAlignment="1">
      <alignment/>
    </xf>
    <xf numFmtId="0" fontId="7" fillId="3" borderId="16" xfId="0" applyFont="1" applyFill="1" applyBorder="1" applyAlignment="1">
      <alignment/>
    </xf>
    <xf numFmtId="0" fontId="2" fillId="2" borderId="2" xfId="0" applyFont="1" applyFill="1" applyBorder="1" applyAlignment="1">
      <alignment horizontal="left" vertical="top" wrapText="1"/>
    </xf>
    <xf numFmtId="168" fontId="0" fillId="0" borderId="21" xfId="0" applyNumberFormat="1" applyBorder="1" applyAlignment="1">
      <alignment/>
    </xf>
    <xf numFmtId="168" fontId="0" fillId="0" borderId="0" xfId="0" applyNumberFormat="1" applyAlignment="1">
      <alignment horizontal="right"/>
    </xf>
    <xf numFmtId="168" fontId="2" fillId="2" borderId="3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7" fillId="0" borderId="8" xfId="0" applyFont="1" applyBorder="1" applyAlignment="1">
      <alignment/>
    </xf>
    <xf numFmtId="168" fontId="0" fillId="0" borderId="16" xfId="0" applyNumberFormat="1" applyFont="1" applyBorder="1" applyAlignment="1">
      <alignment horizontal="right" vertical="top" wrapText="1"/>
    </xf>
    <xf numFmtId="168" fontId="0" fillId="0" borderId="18" xfId="0" applyNumberFormat="1" applyFont="1" applyBorder="1" applyAlignment="1">
      <alignment horizontal="right" vertical="top" wrapText="1"/>
    </xf>
    <xf numFmtId="168" fontId="5" fillId="0" borderId="1" xfId="0" applyNumberFormat="1" applyFont="1" applyBorder="1" applyAlignment="1">
      <alignment/>
    </xf>
    <xf numFmtId="168" fontId="0" fillId="0" borderId="22" xfId="0" applyNumberFormat="1" applyFont="1" applyBorder="1" applyAlignment="1">
      <alignment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23" xfId="0" applyBorder="1" applyAlignment="1">
      <alignment/>
    </xf>
    <xf numFmtId="0" fontId="0" fillId="0" borderId="23" xfId="0" applyFont="1" applyFill="1" applyBorder="1" applyAlignment="1">
      <alignment vertical="top" wrapText="1"/>
    </xf>
    <xf numFmtId="0" fontId="0" fillId="0" borderId="15" xfId="0" applyBorder="1" applyAlignment="1">
      <alignment/>
    </xf>
    <xf numFmtId="168" fontId="5" fillId="0" borderId="5" xfId="0" applyNumberFormat="1" applyFont="1" applyBorder="1" applyAlignment="1">
      <alignment horizontal="right"/>
    </xf>
    <xf numFmtId="168" fontId="5" fillId="0" borderId="1" xfId="0" applyNumberFormat="1" applyFont="1" applyBorder="1" applyAlignment="1">
      <alignment horizontal="right"/>
    </xf>
    <xf numFmtId="168" fontId="5" fillId="0" borderId="6" xfId="0" applyNumberFormat="1" applyFont="1" applyBorder="1" applyAlignment="1">
      <alignment horizontal="right"/>
    </xf>
    <xf numFmtId="168" fontId="5" fillId="0" borderId="7" xfId="0" applyNumberFormat="1" applyFont="1" applyBorder="1" applyAlignment="1">
      <alignment horizontal="right"/>
    </xf>
    <xf numFmtId="168" fontId="5" fillId="0" borderId="4" xfId="0" applyNumberFormat="1" applyFont="1" applyBorder="1" applyAlignment="1">
      <alignment horizontal="right"/>
    </xf>
    <xf numFmtId="168" fontId="5" fillId="0" borderId="8" xfId="0" applyNumberFormat="1" applyFont="1" applyBorder="1" applyAlignment="1">
      <alignment horizontal="right"/>
    </xf>
    <xf numFmtId="0" fontId="4" fillId="0" borderId="1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workbookViewId="0" topLeftCell="A1">
      <pane ySplit="3" topLeftCell="BM4" activePane="bottomLeft" state="frozen"/>
      <selection pane="topLeft" activeCell="A1" sqref="A1"/>
      <selection pane="bottomLeft" activeCell="O10" sqref="O10"/>
    </sheetView>
  </sheetViews>
  <sheetFormatPr defaultColWidth="9.140625" defaultRowHeight="12.75"/>
  <cols>
    <col min="1" max="1" width="9.140625" style="1" customWidth="1"/>
    <col min="2" max="2" width="27.421875" style="0" customWidth="1"/>
    <col min="3" max="3" width="12.7109375" style="0" customWidth="1"/>
    <col min="4" max="4" width="5.00390625" style="64" customWidth="1"/>
    <col min="5" max="5" width="4.57421875" style="64" customWidth="1"/>
    <col min="6" max="6" width="4.7109375" style="64" customWidth="1"/>
    <col min="7" max="7" width="4.57421875" style="64" customWidth="1"/>
    <col min="8" max="8" width="4.28125" style="64" customWidth="1"/>
    <col min="9" max="9" width="4.7109375" style="64" customWidth="1"/>
    <col min="10" max="10" width="4.421875" style="64" customWidth="1"/>
    <col min="11" max="11" width="7.57421875" style="0" customWidth="1"/>
    <col min="12" max="12" width="10.7109375" style="0" customWidth="1"/>
    <col min="13" max="13" width="15.28125" style="0" bestFit="1" customWidth="1"/>
  </cols>
  <sheetData>
    <row r="1" spans="1:11" ht="15">
      <c r="A1" s="72" t="s">
        <v>0</v>
      </c>
      <c r="B1" s="73"/>
      <c r="C1" s="73"/>
      <c r="K1" s="4"/>
    </row>
    <row r="2" ht="13.5" thickBot="1"/>
    <row r="3" spans="1:13" s="5" customFormat="1" ht="15" customHeight="1" thickBot="1">
      <c r="A3" s="48" t="s">
        <v>122</v>
      </c>
      <c r="B3" s="11" t="s">
        <v>1</v>
      </c>
      <c r="C3" s="11" t="s">
        <v>2</v>
      </c>
      <c r="D3" s="65" t="s">
        <v>3</v>
      </c>
      <c r="E3" s="65" t="s">
        <v>4</v>
      </c>
      <c r="F3" s="65" t="s">
        <v>5</v>
      </c>
      <c r="G3" s="65" t="s">
        <v>6</v>
      </c>
      <c r="H3" s="65" t="s">
        <v>7</v>
      </c>
      <c r="I3" s="65" t="s">
        <v>8</v>
      </c>
      <c r="J3" s="65" t="s">
        <v>9</v>
      </c>
      <c r="K3" s="12" t="s">
        <v>10</v>
      </c>
      <c r="L3" s="10" t="s">
        <v>119</v>
      </c>
      <c r="M3" s="62" t="s">
        <v>121</v>
      </c>
    </row>
    <row r="4" spans="1:13" s="5" customFormat="1" ht="13.5" thickBot="1">
      <c r="A4" s="49" t="s">
        <v>16</v>
      </c>
      <c r="B4" s="9" t="s">
        <v>17</v>
      </c>
      <c r="C4" s="50" t="s">
        <v>18</v>
      </c>
      <c r="D4" s="68">
        <v>4</v>
      </c>
      <c r="E4" s="53">
        <v>4</v>
      </c>
      <c r="F4" s="53">
        <v>4.5</v>
      </c>
      <c r="G4" s="53">
        <v>5</v>
      </c>
      <c r="H4" s="15">
        <v>5</v>
      </c>
      <c r="I4" s="53"/>
      <c r="J4" s="69"/>
      <c r="K4" s="58">
        <f>SUM(D4:J4)</f>
        <v>22.5</v>
      </c>
      <c r="L4" s="63">
        <f>MIN(D4:J4)</f>
        <v>4</v>
      </c>
      <c r="M4" s="71">
        <f>K4-L4</f>
        <v>18.5</v>
      </c>
    </row>
    <row r="5" spans="1:13" s="5" customFormat="1" ht="13.5" thickBot="1">
      <c r="A5" s="49" t="s">
        <v>11</v>
      </c>
      <c r="B5" s="9" t="s">
        <v>14</v>
      </c>
      <c r="C5" s="50" t="s">
        <v>15</v>
      </c>
      <c r="D5" s="54">
        <v>4.5</v>
      </c>
      <c r="E5" s="15">
        <v>4.5</v>
      </c>
      <c r="F5" s="15">
        <v>5</v>
      </c>
      <c r="G5" s="15">
        <v>4</v>
      </c>
      <c r="H5" s="15">
        <v>4.5</v>
      </c>
      <c r="I5" s="15"/>
      <c r="J5" s="55"/>
      <c r="K5" s="58">
        <f>SUM(D5:J5)</f>
        <v>22.5</v>
      </c>
      <c r="L5" s="63">
        <f>MIN(D5:J5)</f>
        <v>4</v>
      </c>
      <c r="M5" s="71">
        <f>K5-L5</f>
        <v>18.5</v>
      </c>
    </row>
    <row r="6" spans="1:13" s="5" customFormat="1" ht="13.5" thickBot="1">
      <c r="A6" s="49" t="s">
        <v>11</v>
      </c>
      <c r="B6" s="9" t="s">
        <v>12</v>
      </c>
      <c r="C6" s="50" t="s">
        <v>13</v>
      </c>
      <c r="D6" s="54">
        <v>5</v>
      </c>
      <c r="E6" s="15">
        <v>5</v>
      </c>
      <c r="F6" s="15">
        <v>3</v>
      </c>
      <c r="G6" s="15">
        <v>4</v>
      </c>
      <c r="H6" s="15">
        <v>4</v>
      </c>
      <c r="I6" s="15"/>
      <c r="J6" s="55"/>
      <c r="K6" s="58">
        <f>SUM(D6:J6)</f>
        <v>21</v>
      </c>
      <c r="L6" s="63">
        <f>MIN(D6:J6)</f>
        <v>3</v>
      </c>
      <c r="M6" s="71">
        <f>K6-L6</f>
        <v>18</v>
      </c>
    </row>
    <row r="7" spans="1:13" s="5" customFormat="1" ht="13.5" thickBot="1">
      <c r="A7" s="49" t="s">
        <v>16</v>
      </c>
      <c r="B7" s="9" t="s">
        <v>31</v>
      </c>
      <c r="C7" s="50" t="s">
        <v>32</v>
      </c>
      <c r="D7" s="54">
        <v>3</v>
      </c>
      <c r="E7" s="15">
        <v>4</v>
      </c>
      <c r="F7" s="15">
        <v>4.5</v>
      </c>
      <c r="G7" s="15">
        <v>4</v>
      </c>
      <c r="H7" s="15">
        <v>4</v>
      </c>
      <c r="I7" s="15"/>
      <c r="J7" s="55"/>
      <c r="K7" s="58">
        <f>SUM(D7:J7)</f>
        <v>19.5</v>
      </c>
      <c r="L7" s="63">
        <f>MIN(D7:J7)</f>
        <v>3</v>
      </c>
      <c r="M7" s="71">
        <f>K7-L7</f>
        <v>16.5</v>
      </c>
    </row>
    <row r="8" spans="1:13" s="5" customFormat="1" ht="13.5" thickBot="1">
      <c r="A8" s="49" t="s">
        <v>11</v>
      </c>
      <c r="B8" s="9" t="s">
        <v>19</v>
      </c>
      <c r="C8" s="50" t="s">
        <v>20</v>
      </c>
      <c r="D8" s="54">
        <v>4</v>
      </c>
      <c r="E8" s="15">
        <v>4.5</v>
      </c>
      <c r="F8" s="15">
        <v>0</v>
      </c>
      <c r="G8" s="15">
        <v>4</v>
      </c>
      <c r="H8" s="15">
        <v>4</v>
      </c>
      <c r="I8" s="15"/>
      <c r="J8" s="55"/>
      <c r="K8" s="58">
        <f>SUM(D8:J8)</f>
        <v>16.5</v>
      </c>
      <c r="L8" s="63">
        <f>MIN(D8:J8)</f>
        <v>0</v>
      </c>
      <c r="M8" s="71">
        <f>K8-L8</f>
        <v>16.5</v>
      </c>
    </row>
    <row r="9" spans="1:13" s="5" customFormat="1" ht="13.5" thickBot="1">
      <c r="A9" s="49" t="s">
        <v>11</v>
      </c>
      <c r="B9" s="9" t="s">
        <v>28</v>
      </c>
      <c r="C9" s="50" t="s">
        <v>29</v>
      </c>
      <c r="D9" s="54">
        <v>3.5</v>
      </c>
      <c r="E9" s="15">
        <v>4</v>
      </c>
      <c r="F9" s="15">
        <v>4</v>
      </c>
      <c r="G9" s="15">
        <v>3</v>
      </c>
      <c r="H9" s="54">
        <v>4</v>
      </c>
      <c r="I9" s="15"/>
      <c r="J9" s="55"/>
      <c r="K9" s="58">
        <f>SUM(D9:J9)</f>
        <v>18.5</v>
      </c>
      <c r="L9" s="63">
        <f>MIN(D9:J9)</f>
        <v>3</v>
      </c>
      <c r="M9" s="71">
        <f>K9-L9</f>
        <v>15.5</v>
      </c>
    </row>
    <row r="10" spans="1:13" s="5" customFormat="1" ht="13.5" thickBot="1">
      <c r="A10" s="49" t="s">
        <v>11</v>
      </c>
      <c r="B10" s="9" t="s">
        <v>21</v>
      </c>
      <c r="C10" s="50" t="s">
        <v>15</v>
      </c>
      <c r="D10" s="54">
        <v>4</v>
      </c>
      <c r="E10" s="15">
        <v>4</v>
      </c>
      <c r="F10" s="15">
        <v>3.5</v>
      </c>
      <c r="G10" s="15">
        <v>3.5</v>
      </c>
      <c r="H10" s="15">
        <v>3.5</v>
      </c>
      <c r="I10" s="15"/>
      <c r="J10" s="55"/>
      <c r="K10" s="58">
        <f>SUM(D10:J10)</f>
        <v>18.5</v>
      </c>
      <c r="L10" s="63">
        <f>MIN(D10:J10)</f>
        <v>3.5</v>
      </c>
      <c r="M10" s="71">
        <f>K10-L10</f>
        <v>15</v>
      </c>
    </row>
    <row r="11" spans="1:13" s="5" customFormat="1" ht="13.5" thickBot="1">
      <c r="A11" s="49" t="s">
        <v>22</v>
      </c>
      <c r="B11" s="9" t="s">
        <v>23</v>
      </c>
      <c r="C11" s="50" t="s">
        <v>20</v>
      </c>
      <c r="D11" s="54">
        <v>4</v>
      </c>
      <c r="E11" s="15">
        <v>3</v>
      </c>
      <c r="F11" s="15">
        <v>3</v>
      </c>
      <c r="G11" s="15">
        <v>4</v>
      </c>
      <c r="H11" s="15">
        <v>3.5</v>
      </c>
      <c r="I11" s="15"/>
      <c r="J11" s="55"/>
      <c r="K11" s="58">
        <f>SUM(D11:J11)</f>
        <v>17.5</v>
      </c>
      <c r="L11" s="63">
        <f>MIN(D11:J11)</f>
        <v>3</v>
      </c>
      <c r="M11" s="71">
        <f>K11-L11</f>
        <v>14.5</v>
      </c>
    </row>
    <row r="12" spans="1:13" s="5" customFormat="1" ht="12" customHeight="1" thickBot="1">
      <c r="A12" s="49" t="s">
        <v>22</v>
      </c>
      <c r="B12" s="9" t="s">
        <v>109</v>
      </c>
      <c r="C12" s="50" t="s">
        <v>20</v>
      </c>
      <c r="D12" s="54">
        <v>3</v>
      </c>
      <c r="E12" s="15">
        <v>0</v>
      </c>
      <c r="F12" s="15">
        <v>4</v>
      </c>
      <c r="G12" s="15">
        <v>3</v>
      </c>
      <c r="H12" s="15">
        <v>4</v>
      </c>
      <c r="I12" s="15"/>
      <c r="J12" s="55"/>
      <c r="K12" s="58">
        <f>SUM(D12:J12)</f>
        <v>14</v>
      </c>
      <c r="L12" s="63">
        <f>MIN(D12:J12)</f>
        <v>0</v>
      </c>
      <c r="M12" s="71">
        <f>K12-L12</f>
        <v>14</v>
      </c>
    </row>
    <row r="13" spans="1:13" s="5" customFormat="1" ht="13.5" thickBot="1">
      <c r="A13" s="49"/>
      <c r="B13" s="9" t="s">
        <v>54</v>
      </c>
      <c r="C13" s="50" t="s">
        <v>29</v>
      </c>
      <c r="D13" s="54">
        <v>2</v>
      </c>
      <c r="E13" s="15">
        <v>3</v>
      </c>
      <c r="F13" s="15">
        <v>4</v>
      </c>
      <c r="G13" s="15">
        <v>3.5</v>
      </c>
      <c r="H13" s="15">
        <v>3.5</v>
      </c>
      <c r="I13" s="15"/>
      <c r="J13" s="55"/>
      <c r="K13" s="58">
        <f>SUM(D13:J13)</f>
        <v>16</v>
      </c>
      <c r="L13" s="63">
        <f>MIN(D13:J13)</f>
        <v>2</v>
      </c>
      <c r="M13" s="71">
        <f>K13-L13</f>
        <v>14</v>
      </c>
    </row>
    <row r="14" spans="1:13" s="5" customFormat="1" ht="13.5" thickBot="1">
      <c r="A14" s="31"/>
      <c r="B14" s="8" t="s">
        <v>74</v>
      </c>
      <c r="C14" s="50" t="s">
        <v>15</v>
      </c>
      <c r="D14" s="56">
        <v>0</v>
      </c>
      <c r="E14" s="14">
        <v>4</v>
      </c>
      <c r="F14" s="15">
        <v>3</v>
      </c>
      <c r="G14" s="15">
        <v>3</v>
      </c>
      <c r="H14" s="15">
        <v>4</v>
      </c>
      <c r="I14" s="14"/>
      <c r="J14" s="57"/>
      <c r="K14" s="58">
        <f>SUM(D14:J14)</f>
        <v>14</v>
      </c>
      <c r="L14" s="63">
        <f>MIN(D14:J14)</f>
        <v>0</v>
      </c>
      <c r="M14" s="71">
        <f>K14-L14</f>
        <v>14</v>
      </c>
    </row>
    <row r="15" spans="1:13" s="5" customFormat="1" ht="13.5" thickBot="1">
      <c r="A15" s="49"/>
      <c r="B15" s="9" t="s">
        <v>52</v>
      </c>
      <c r="C15" s="50" t="s">
        <v>36</v>
      </c>
      <c r="D15" s="54">
        <v>2</v>
      </c>
      <c r="E15" s="15">
        <v>3</v>
      </c>
      <c r="F15" s="15">
        <v>4</v>
      </c>
      <c r="G15" s="15">
        <v>3.5</v>
      </c>
      <c r="H15" s="14">
        <v>3</v>
      </c>
      <c r="I15" s="15"/>
      <c r="J15" s="55"/>
      <c r="K15" s="58">
        <f>SUM(D15:J15)</f>
        <v>15.5</v>
      </c>
      <c r="L15" s="63">
        <f>MIN(D15:J15)</f>
        <v>2</v>
      </c>
      <c r="M15" s="71">
        <f>K15-L15</f>
        <v>13.5</v>
      </c>
    </row>
    <row r="16" spans="1:13" s="5" customFormat="1" ht="13.5" thickBot="1">
      <c r="A16" s="49"/>
      <c r="B16" s="9" t="s">
        <v>30</v>
      </c>
      <c r="C16" s="50" t="s">
        <v>18</v>
      </c>
      <c r="D16" s="54">
        <v>3.5</v>
      </c>
      <c r="E16" s="15">
        <v>3</v>
      </c>
      <c r="F16" s="15">
        <v>0</v>
      </c>
      <c r="G16" s="15">
        <v>3</v>
      </c>
      <c r="H16" s="15">
        <v>3.5</v>
      </c>
      <c r="I16" s="15"/>
      <c r="J16" s="55"/>
      <c r="K16" s="58">
        <f>SUM(D16:J16)</f>
        <v>13</v>
      </c>
      <c r="L16" s="63">
        <f>MIN(D16:J16)</f>
        <v>0</v>
      </c>
      <c r="M16" s="71">
        <f>K16-L16</f>
        <v>13</v>
      </c>
    </row>
    <row r="17" spans="1:13" s="5" customFormat="1" ht="13.5" thickBot="1">
      <c r="A17" s="31"/>
      <c r="B17" s="7" t="s">
        <v>77</v>
      </c>
      <c r="C17" s="50" t="s">
        <v>32</v>
      </c>
      <c r="D17" s="56">
        <v>0</v>
      </c>
      <c r="E17" s="14">
        <v>3</v>
      </c>
      <c r="F17" s="15">
        <v>3</v>
      </c>
      <c r="G17" s="15">
        <v>4</v>
      </c>
      <c r="H17" s="14">
        <v>3</v>
      </c>
      <c r="I17" s="14"/>
      <c r="J17" s="57"/>
      <c r="K17" s="58">
        <f>SUM(D17:J17)</f>
        <v>13</v>
      </c>
      <c r="L17" s="63">
        <f>MIN(D17:J17)</f>
        <v>0</v>
      </c>
      <c r="M17" s="71">
        <f>K17-L17</f>
        <v>13</v>
      </c>
    </row>
    <row r="18" spans="1:13" s="5" customFormat="1" ht="13.5" thickBot="1">
      <c r="A18" s="49"/>
      <c r="B18" s="9" t="s">
        <v>25</v>
      </c>
      <c r="C18" s="50" t="s">
        <v>18</v>
      </c>
      <c r="D18" s="54">
        <v>3.5</v>
      </c>
      <c r="E18" s="15">
        <v>3</v>
      </c>
      <c r="F18" s="15">
        <v>3.5</v>
      </c>
      <c r="G18" s="15">
        <v>3</v>
      </c>
      <c r="H18" s="14">
        <v>3</v>
      </c>
      <c r="I18" s="15"/>
      <c r="J18" s="55"/>
      <c r="K18" s="58">
        <f>SUM(D18:J18)</f>
        <v>16</v>
      </c>
      <c r="L18" s="63">
        <f>MIN(D18:J18)</f>
        <v>3</v>
      </c>
      <c r="M18" s="71">
        <f>K18-L18</f>
        <v>13</v>
      </c>
    </row>
    <row r="19" spans="1:13" s="5" customFormat="1" ht="13.5" thickBot="1">
      <c r="A19" s="49"/>
      <c r="B19" s="9" t="s">
        <v>37</v>
      </c>
      <c r="C19" s="50" t="s">
        <v>38</v>
      </c>
      <c r="D19" s="54">
        <v>3</v>
      </c>
      <c r="E19" s="16">
        <v>2.5</v>
      </c>
      <c r="F19" s="15">
        <v>3.5</v>
      </c>
      <c r="G19" s="15">
        <v>3</v>
      </c>
      <c r="H19" s="14">
        <v>3</v>
      </c>
      <c r="I19" s="15"/>
      <c r="J19" s="55"/>
      <c r="K19" s="58">
        <f>SUM(D19:J19)</f>
        <v>15</v>
      </c>
      <c r="L19" s="63">
        <f>MIN(D19:J19)</f>
        <v>2.5</v>
      </c>
      <c r="M19" s="71">
        <f>K19-L19</f>
        <v>12.5</v>
      </c>
    </row>
    <row r="20" spans="1:13" s="5" customFormat="1" ht="13.5" thickBot="1">
      <c r="A20" s="49" t="s">
        <v>22</v>
      </c>
      <c r="B20" s="9" t="s">
        <v>24</v>
      </c>
      <c r="C20" s="50" t="s">
        <v>20</v>
      </c>
      <c r="D20" s="54">
        <v>3.5</v>
      </c>
      <c r="E20" s="15">
        <v>3</v>
      </c>
      <c r="F20" s="15">
        <v>3</v>
      </c>
      <c r="G20" s="15">
        <v>3</v>
      </c>
      <c r="H20" s="14">
        <v>2</v>
      </c>
      <c r="I20" s="15"/>
      <c r="J20" s="55"/>
      <c r="K20" s="58">
        <f>SUM(D20:J20)</f>
        <v>14.5</v>
      </c>
      <c r="L20" s="63">
        <f>MIN(D20:J20)</f>
        <v>2</v>
      </c>
      <c r="M20" s="71">
        <f>K20-L20</f>
        <v>12.5</v>
      </c>
    </row>
    <row r="21" spans="1:13" s="5" customFormat="1" ht="13.5" thickBot="1">
      <c r="A21" s="31"/>
      <c r="B21" s="13" t="s">
        <v>79</v>
      </c>
      <c r="C21" s="51" t="s">
        <v>80</v>
      </c>
      <c r="D21" s="56">
        <v>0</v>
      </c>
      <c r="E21" s="14">
        <v>3</v>
      </c>
      <c r="F21" s="15">
        <v>3</v>
      </c>
      <c r="G21" s="15">
        <v>3</v>
      </c>
      <c r="H21" s="54">
        <v>3.5</v>
      </c>
      <c r="I21" s="14"/>
      <c r="J21" s="57"/>
      <c r="K21" s="58">
        <f>SUM(D21:J21)</f>
        <v>12.5</v>
      </c>
      <c r="L21" s="63">
        <f>MIN(D21:J21)</f>
        <v>0</v>
      </c>
      <c r="M21" s="71">
        <f>K21-L21</f>
        <v>12.5</v>
      </c>
    </row>
    <row r="22" spans="1:13" s="5" customFormat="1" ht="13.5" thickBot="1">
      <c r="A22" s="49"/>
      <c r="B22" s="9" t="s">
        <v>45</v>
      </c>
      <c r="C22" s="50" t="s">
        <v>18</v>
      </c>
      <c r="D22" s="54">
        <v>2.5</v>
      </c>
      <c r="E22" s="15">
        <v>4</v>
      </c>
      <c r="F22" s="15">
        <v>3</v>
      </c>
      <c r="G22" s="15">
        <v>3</v>
      </c>
      <c r="H22" s="15">
        <v>2.5</v>
      </c>
      <c r="I22" s="15"/>
      <c r="J22" s="55"/>
      <c r="K22" s="58">
        <f>SUM(D22:J22)</f>
        <v>15</v>
      </c>
      <c r="L22" s="63">
        <f>MIN(D22:J22)</f>
        <v>2.5</v>
      </c>
      <c r="M22" s="71">
        <f>K22-L22</f>
        <v>12.5</v>
      </c>
    </row>
    <row r="23" spans="1:13" s="5" customFormat="1" ht="13.5" thickBot="1">
      <c r="A23" s="49" t="s">
        <v>22</v>
      </c>
      <c r="B23" s="9" t="s">
        <v>53</v>
      </c>
      <c r="C23" s="50" t="s">
        <v>29</v>
      </c>
      <c r="D23" s="54">
        <v>2</v>
      </c>
      <c r="E23" s="15">
        <v>2</v>
      </c>
      <c r="F23" s="15">
        <v>4</v>
      </c>
      <c r="G23" s="15">
        <v>4</v>
      </c>
      <c r="H23" s="15">
        <v>2.5</v>
      </c>
      <c r="I23" s="15"/>
      <c r="J23" s="55"/>
      <c r="K23" s="58">
        <f>SUM(D23:J23)</f>
        <v>14.5</v>
      </c>
      <c r="L23" s="63">
        <f>MIN(D23:J23)</f>
        <v>2</v>
      </c>
      <c r="M23" s="71">
        <f>K23-L23</f>
        <v>12.5</v>
      </c>
    </row>
    <row r="24" spans="1:13" s="5" customFormat="1" ht="13.5" thickBot="1">
      <c r="A24" s="49"/>
      <c r="B24" s="9" t="s">
        <v>46</v>
      </c>
      <c r="C24" s="50" t="s">
        <v>13</v>
      </c>
      <c r="D24" s="54">
        <v>2.5</v>
      </c>
      <c r="E24" s="15">
        <v>3</v>
      </c>
      <c r="F24" s="15">
        <v>2.5</v>
      </c>
      <c r="G24" s="15">
        <v>4</v>
      </c>
      <c r="H24" s="56">
        <v>2</v>
      </c>
      <c r="I24" s="15"/>
      <c r="J24" s="55"/>
      <c r="K24" s="58">
        <f>SUM(D24:J24)</f>
        <v>14</v>
      </c>
      <c r="L24" s="63">
        <f>MIN(D24:J24)</f>
        <v>2</v>
      </c>
      <c r="M24" s="71">
        <f>K24-L24</f>
        <v>12</v>
      </c>
    </row>
    <row r="25" spans="1:13" s="5" customFormat="1" ht="13.5" thickBot="1">
      <c r="A25" s="49"/>
      <c r="B25" s="9" t="s">
        <v>44</v>
      </c>
      <c r="C25" s="50" t="s">
        <v>38</v>
      </c>
      <c r="D25" s="54">
        <v>3</v>
      </c>
      <c r="E25" s="15">
        <v>3</v>
      </c>
      <c r="F25" s="15">
        <v>3</v>
      </c>
      <c r="G25" s="15">
        <v>2.5</v>
      </c>
      <c r="H25" s="54">
        <v>0</v>
      </c>
      <c r="I25" s="15"/>
      <c r="J25" s="55"/>
      <c r="K25" s="58">
        <f>SUM(D25:J25)</f>
        <v>11.5</v>
      </c>
      <c r="L25" s="63">
        <f>MIN(D25:J25)</f>
        <v>0</v>
      </c>
      <c r="M25" s="71">
        <f>K25-L25</f>
        <v>11.5</v>
      </c>
    </row>
    <row r="26" spans="1:13" s="5" customFormat="1" ht="13.5" thickBot="1">
      <c r="A26" s="49"/>
      <c r="B26" s="9" t="s">
        <v>61</v>
      </c>
      <c r="C26" s="50" t="s">
        <v>36</v>
      </c>
      <c r="D26" s="54">
        <v>2</v>
      </c>
      <c r="E26" s="15">
        <v>1</v>
      </c>
      <c r="F26" s="15">
        <v>3</v>
      </c>
      <c r="G26" s="15">
        <v>2.5</v>
      </c>
      <c r="H26" s="14">
        <v>3</v>
      </c>
      <c r="I26" s="15"/>
      <c r="J26" s="55"/>
      <c r="K26" s="58">
        <f>SUM(D26:J26)</f>
        <v>11.5</v>
      </c>
      <c r="L26" s="63">
        <f>MIN(D26:J26)</f>
        <v>1</v>
      </c>
      <c r="M26" s="71">
        <f>K26-L26</f>
        <v>10.5</v>
      </c>
    </row>
    <row r="27" spans="1:13" s="5" customFormat="1" ht="13.5" thickBot="1">
      <c r="A27" s="49" t="s">
        <v>22</v>
      </c>
      <c r="B27" s="9" t="s">
        <v>64</v>
      </c>
      <c r="C27" s="50" t="s">
        <v>32</v>
      </c>
      <c r="D27" s="54">
        <v>1</v>
      </c>
      <c r="E27" s="15">
        <v>0</v>
      </c>
      <c r="F27" s="15">
        <v>3</v>
      </c>
      <c r="G27" s="15">
        <v>2.5</v>
      </c>
      <c r="H27" s="15">
        <v>4</v>
      </c>
      <c r="I27" s="15"/>
      <c r="J27" s="55"/>
      <c r="K27" s="58">
        <f>SUM(D27:J27)</f>
        <v>10.5</v>
      </c>
      <c r="L27" s="63">
        <f>MIN(D27:J27)</f>
        <v>0</v>
      </c>
      <c r="M27" s="71">
        <f>K27-L27</f>
        <v>10.5</v>
      </c>
    </row>
    <row r="28" spans="1:13" s="5" customFormat="1" ht="13.5" thickBot="1">
      <c r="A28" s="49"/>
      <c r="B28" s="9" t="s">
        <v>47</v>
      </c>
      <c r="C28" s="50" t="s">
        <v>42</v>
      </c>
      <c r="D28" s="54">
        <v>2.5</v>
      </c>
      <c r="E28" s="15">
        <v>2</v>
      </c>
      <c r="F28" s="14">
        <v>1</v>
      </c>
      <c r="G28" s="15">
        <v>3</v>
      </c>
      <c r="H28" s="14">
        <v>2</v>
      </c>
      <c r="I28" s="15"/>
      <c r="J28" s="55"/>
      <c r="K28" s="58">
        <f>SUM(D28:J28)</f>
        <v>10.5</v>
      </c>
      <c r="L28" s="63">
        <f>MIN(D28:J28)</f>
        <v>1</v>
      </c>
      <c r="M28" s="71">
        <f>K28-L28</f>
        <v>9.5</v>
      </c>
    </row>
    <row r="29" spans="1:13" s="5" customFormat="1" ht="13.5" thickBot="1">
      <c r="A29" s="49"/>
      <c r="B29" s="9" t="s">
        <v>26</v>
      </c>
      <c r="C29" s="50" t="s">
        <v>27</v>
      </c>
      <c r="D29" s="54">
        <v>3.5</v>
      </c>
      <c r="E29" s="15">
        <v>3</v>
      </c>
      <c r="F29" s="15">
        <v>2.5</v>
      </c>
      <c r="G29" s="15">
        <v>0</v>
      </c>
      <c r="H29" s="54">
        <v>0</v>
      </c>
      <c r="I29" s="15"/>
      <c r="J29" s="55"/>
      <c r="K29" s="58">
        <f>SUM(D29:J29)</f>
        <v>9</v>
      </c>
      <c r="L29" s="63">
        <f>MIN(D29:J29)</f>
        <v>0</v>
      </c>
      <c r="M29" s="71">
        <f>K29-L29</f>
        <v>9</v>
      </c>
    </row>
    <row r="30" spans="1:13" s="5" customFormat="1" ht="12.75" customHeight="1" thickBot="1">
      <c r="A30" s="49"/>
      <c r="B30" s="9" t="s">
        <v>35</v>
      </c>
      <c r="C30" s="50" t="s">
        <v>36</v>
      </c>
      <c r="D30" s="54">
        <v>3</v>
      </c>
      <c r="E30" s="15">
        <v>2</v>
      </c>
      <c r="F30" s="15">
        <v>2</v>
      </c>
      <c r="G30" s="15">
        <v>2</v>
      </c>
      <c r="H30" s="14">
        <v>2</v>
      </c>
      <c r="I30" s="15"/>
      <c r="J30" s="55"/>
      <c r="K30" s="58">
        <f>SUM(D30:J30)</f>
        <v>11</v>
      </c>
      <c r="L30" s="63">
        <f>MIN(D30:J30)</f>
        <v>2</v>
      </c>
      <c r="M30" s="71">
        <f>K30-L30</f>
        <v>9</v>
      </c>
    </row>
    <row r="31" spans="1:13" s="5" customFormat="1" ht="13.5" thickBot="1">
      <c r="A31" s="49"/>
      <c r="B31" s="9" t="s">
        <v>70</v>
      </c>
      <c r="C31" s="50" t="s">
        <v>38</v>
      </c>
      <c r="D31" s="54">
        <v>1</v>
      </c>
      <c r="E31" s="15">
        <v>1</v>
      </c>
      <c r="F31" s="15">
        <v>2</v>
      </c>
      <c r="G31" s="15">
        <v>3</v>
      </c>
      <c r="H31" s="14">
        <v>3</v>
      </c>
      <c r="I31" s="15"/>
      <c r="J31" s="55"/>
      <c r="K31" s="58">
        <f>SUM(D31:J31)</f>
        <v>10</v>
      </c>
      <c r="L31" s="63">
        <f>MIN(D31:J31)</f>
        <v>1</v>
      </c>
      <c r="M31" s="71">
        <f>K31-L31</f>
        <v>9</v>
      </c>
    </row>
    <row r="32" spans="1:13" s="5" customFormat="1" ht="13.5" thickBot="1">
      <c r="A32" s="31"/>
      <c r="B32" s="7" t="s">
        <v>82</v>
      </c>
      <c r="C32" s="50" t="s">
        <v>83</v>
      </c>
      <c r="D32" s="56">
        <v>0</v>
      </c>
      <c r="E32" s="14">
        <v>2.5</v>
      </c>
      <c r="F32" s="15">
        <v>3</v>
      </c>
      <c r="G32" s="14">
        <v>0</v>
      </c>
      <c r="H32" s="14">
        <v>3</v>
      </c>
      <c r="I32" s="14"/>
      <c r="J32" s="57"/>
      <c r="K32" s="58">
        <f>SUM(D32:J32)</f>
        <v>8.5</v>
      </c>
      <c r="L32" s="63">
        <f>MIN(D32:J32)</f>
        <v>0</v>
      </c>
      <c r="M32" s="71">
        <f>K32-L32</f>
        <v>8.5</v>
      </c>
    </row>
    <row r="33" spans="1:13" s="5" customFormat="1" ht="13.5" thickBot="1">
      <c r="A33" s="31"/>
      <c r="B33" s="8" t="s">
        <v>75</v>
      </c>
      <c r="C33" s="50" t="s">
        <v>15</v>
      </c>
      <c r="D33" s="23">
        <v>0</v>
      </c>
      <c r="E33" s="14">
        <v>3.5</v>
      </c>
      <c r="F33" s="15">
        <v>2</v>
      </c>
      <c r="G33" s="14">
        <v>0</v>
      </c>
      <c r="H33" s="14">
        <v>3</v>
      </c>
      <c r="I33" s="14"/>
      <c r="J33" s="57"/>
      <c r="K33" s="58">
        <f>SUM(D33:J33)</f>
        <v>8.5</v>
      </c>
      <c r="L33" s="63">
        <f>MIN(D33:J33)</f>
        <v>0</v>
      </c>
      <c r="M33" s="71">
        <f>K33-L33</f>
        <v>8.5</v>
      </c>
    </row>
    <row r="34" spans="1:13" s="5" customFormat="1" ht="13.5" thickBot="1">
      <c r="A34" s="49" t="s">
        <v>22</v>
      </c>
      <c r="B34" s="9" t="s">
        <v>51</v>
      </c>
      <c r="C34" s="50" t="s">
        <v>32</v>
      </c>
      <c r="D34" s="54">
        <v>2</v>
      </c>
      <c r="E34" s="15">
        <v>2</v>
      </c>
      <c r="F34" s="15">
        <v>3</v>
      </c>
      <c r="G34" s="15">
        <v>1.5</v>
      </c>
      <c r="H34" s="15">
        <v>0</v>
      </c>
      <c r="I34" s="15"/>
      <c r="J34" s="55"/>
      <c r="K34" s="58">
        <f>SUM(D34:J34)</f>
        <v>8.5</v>
      </c>
      <c r="L34" s="63">
        <f>MIN(D34:J34)</f>
        <v>0</v>
      </c>
      <c r="M34" s="71">
        <f>K34-L34</f>
        <v>8.5</v>
      </c>
    </row>
    <row r="35" spans="1:13" s="5" customFormat="1" ht="13.5" customHeight="1" thickBot="1">
      <c r="A35" s="31"/>
      <c r="B35" s="7" t="s">
        <v>85</v>
      </c>
      <c r="C35" s="51" t="s">
        <v>80</v>
      </c>
      <c r="D35" s="56">
        <v>0</v>
      </c>
      <c r="E35" s="14">
        <v>2</v>
      </c>
      <c r="F35" s="15">
        <v>2</v>
      </c>
      <c r="G35" s="15">
        <v>2</v>
      </c>
      <c r="H35" s="15">
        <v>2.5</v>
      </c>
      <c r="I35" s="14"/>
      <c r="J35" s="57"/>
      <c r="K35" s="58">
        <f>SUM(D35:J35)</f>
        <v>8.5</v>
      </c>
      <c r="L35" s="63">
        <f>MIN(D35:J35)</f>
        <v>0</v>
      </c>
      <c r="M35" s="71">
        <f>K35-L35</f>
        <v>8.5</v>
      </c>
    </row>
    <row r="36" spans="1:13" s="5" customFormat="1" ht="13.5" thickBot="1">
      <c r="A36" s="49"/>
      <c r="B36" s="9" t="s">
        <v>69</v>
      </c>
      <c r="C36" s="50" t="s">
        <v>13</v>
      </c>
      <c r="D36" s="54">
        <v>1</v>
      </c>
      <c r="E36" s="15">
        <v>2</v>
      </c>
      <c r="F36" s="15">
        <v>2</v>
      </c>
      <c r="G36" s="14">
        <v>2</v>
      </c>
      <c r="H36" s="15">
        <v>2</v>
      </c>
      <c r="I36" s="15"/>
      <c r="J36" s="55"/>
      <c r="K36" s="58">
        <f>SUM(D36:J36)</f>
        <v>9</v>
      </c>
      <c r="L36" s="63">
        <f>MIN(D36:J36)</f>
        <v>1</v>
      </c>
      <c r="M36" s="71">
        <f>K36-L36</f>
        <v>8</v>
      </c>
    </row>
    <row r="37" spans="1:13" s="5" customFormat="1" ht="13.5" thickBot="1">
      <c r="A37" s="31"/>
      <c r="B37" s="13" t="s">
        <v>91</v>
      </c>
      <c r="C37" s="51" t="s">
        <v>80</v>
      </c>
      <c r="D37" s="56">
        <v>0</v>
      </c>
      <c r="E37" s="14">
        <v>2</v>
      </c>
      <c r="F37" s="15">
        <v>2</v>
      </c>
      <c r="G37" s="14">
        <v>2</v>
      </c>
      <c r="H37" s="15">
        <v>2</v>
      </c>
      <c r="I37" s="14"/>
      <c r="J37" s="57"/>
      <c r="K37" s="58">
        <f>SUM(D37:J37)</f>
        <v>8</v>
      </c>
      <c r="L37" s="63">
        <f>MIN(D37:J37)</f>
        <v>0</v>
      </c>
      <c r="M37" s="71">
        <f>K37-L37</f>
        <v>8</v>
      </c>
    </row>
    <row r="38" spans="1:13" s="5" customFormat="1" ht="13.5" thickBot="1">
      <c r="A38" s="49"/>
      <c r="B38" s="9" t="s">
        <v>59</v>
      </c>
      <c r="C38" s="50" t="s">
        <v>42</v>
      </c>
      <c r="D38" s="54">
        <v>2</v>
      </c>
      <c r="E38" s="15">
        <v>1</v>
      </c>
      <c r="F38" s="15">
        <v>2</v>
      </c>
      <c r="G38" s="15">
        <v>2</v>
      </c>
      <c r="H38" s="14">
        <v>2</v>
      </c>
      <c r="I38" s="15"/>
      <c r="J38" s="55"/>
      <c r="K38" s="58">
        <f>SUM(D38:J38)</f>
        <v>9</v>
      </c>
      <c r="L38" s="63">
        <f>MIN(D38:J38)</f>
        <v>1</v>
      </c>
      <c r="M38" s="71">
        <f>K38-L38</f>
        <v>8</v>
      </c>
    </row>
    <row r="39" spans="1:13" s="5" customFormat="1" ht="12.75" customHeight="1" thickBot="1">
      <c r="A39" s="49"/>
      <c r="B39" s="9" t="s">
        <v>55</v>
      </c>
      <c r="C39" s="50" t="s">
        <v>15</v>
      </c>
      <c r="D39" s="54">
        <v>2</v>
      </c>
      <c r="E39" s="15">
        <v>4</v>
      </c>
      <c r="F39" s="15">
        <v>2</v>
      </c>
      <c r="G39" s="15">
        <v>0</v>
      </c>
      <c r="H39" s="15">
        <v>0</v>
      </c>
      <c r="I39" s="15"/>
      <c r="J39" s="55"/>
      <c r="K39" s="58">
        <f>SUM(D39:J39)</f>
        <v>8</v>
      </c>
      <c r="L39" s="63">
        <f>MIN(D39:J39)</f>
        <v>0</v>
      </c>
      <c r="M39" s="71">
        <f>K39-L39</f>
        <v>8</v>
      </c>
    </row>
    <row r="40" spans="1:13" s="5" customFormat="1" ht="13.5" thickBot="1">
      <c r="A40" s="49"/>
      <c r="B40" s="9" t="s">
        <v>56</v>
      </c>
      <c r="C40" s="50" t="s">
        <v>57</v>
      </c>
      <c r="D40" s="54">
        <v>2</v>
      </c>
      <c r="E40" s="15">
        <v>3</v>
      </c>
      <c r="F40" s="15">
        <v>0</v>
      </c>
      <c r="G40" s="15">
        <v>0.5</v>
      </c>
      <c r="H40" s="15">
        <v>2</v>
      </c>
      <c r="I40" s="15"/>
      <c r="J40" s="55"/>
      <c r="K40" s="58">
        <f>SUM(D40:J40)</f>
        <v>7.5</v>
      </c>
      <c r="L40" s="63">
        <f>MIN(D40:J40)</f>
        <v>0</v>
      </c>
      <c r="M40" s="71">
        <f>K40-L40</f>
        <v>7.5</v>
      </c>
    </row>
    <row r="41" spans="1:13" s="5" customFormat="1" ht="13.5" thickBot="1">
      <c r="A41" s="31"/>
      <c r="B41" s="8" t="s">
        <v>100</v>
      </c>
      <c r="C41" s="50" t="s">
        <v>36</v>
      </c>
      <c r="D41" s="56">
        <v>0</v>
      </c>
      <c r="E41" s="14">
        <v>0</v>
      </c>
      <c r="F41" s="15">
        <v>2</v>
      </c>
      <c r="G41" s="15">
        <v>3</v>
      </c>
      <c r="H41" s="15">
        <v>2.5</v>
      </c>
      <c r="I41" s="14"/>
      <c r="J41" s="57"/>
      <c r="K41" s="58">
        <f>SUM(D41:J41)</f>
        <v>7.5</v>
      </c>
      <c r="L41" s="63">
        <f>MIN(D41:J41)</f>
        <v>0</v>
      </c>
      <c r="M41" s="71">
        <f>K41-L41</f>
        <v>7.5</v>
      </c>
    </row>
    <row r="42" spans="1:13" s="5" customFormat="1" ht="13.5" thickBot="1">
      <c r="A42" s="49"/>
      <c r="B42" s="9" t="s">
        <v>50</v>
      </c>
      <c r="C42" s="50" t="s">
        <v>34</v>
      </c>
      <c r="D42" s="54">
        <v>2</v>
      </c>
      <c r="E42" s="15">
        <v>2.5</v>
      </c>
      <c r="F42" s="15">
        <v>3</v>
      </c>
      <c r="G42" s="15">
        <v>0</v>
      </c>
      <c r="H42" s="15">
        <v>0</v>
      </c>
      <c r="I42" s="15"/>
      <c r="J42" s="55"/>
      <c r="K42" s="58">
        <f>SUM(D42:J42)</f>
        <v>7.5</v>
      </c>
      <c r="L42" s="63">
        <f>MIN(D42:J42)</f>
        <v>0</v>
      </c>
      <c r="M42" s="71">
        <f>K42-L42</f>
        <v>7.5</v>
      </c>
    </row>
    <row r="43" spans="1:13" s="5" customFormat="1" ht="13.5" thickBot="1">
      <c r="A43" s="31"/>
      <c r="B43" s="7" t="s">
        <v>93</v>
      </c>
      <c r="C43" s="50" t="s">
        <v>42</v>
      </c>
      <c r="D43" s="23">
        <v>0</v>
      </c>
      <c r="E43" s="14">
        <v>1.5</v>
      </c>
      <c r="F43" s="15">
        <v>2</v>
      </c>
      <c r="G43" s="15">
        <v>1.5</v>
      </c>
      <c r="H43" s="15">
        <v>2.5</v>
      </c>
      <c r="I43" s="14"/>
      <c r="J43" s="57"/>
      <c r="K43" s="58">
        <f>SUM(D43:J43)</f>
        <v>7.5</v>
      </c>
      <c r="L43" s="63">
        <f>MIN(D43:J43)</f>
        <v>0</v>
      </c>
      <c r="M43" s="71">
        <f>K43-L43</f>
        <v>7.5</v>
      </c>
    </row>
    <row r="44" spans="1:13" s="5" customFormat="1" ht="13.5" thickBot="1">
      <c r="A44" s="49"/>
      <c r="B44" s="9" t="s">
        <v>41</v>
      </c>
      <c r="C44" s="50" t="s">
        <v>42</v>
      </c>
      <c r="D44" s="54">
        <v>3</v>
      </c>
      <c r="E44" s="15">
        <v>2</v>
      </c>
      <c r="F44" s="15">
        <v>0</v>
      </c>
      <c r="G44" s="15">
        <v>2.5</v>
      </c>
      <c r="H44" s="15">
        <v>0</v>
      </c>
      <c r="I44" s="15"/>
      <c r="J44" s="55"/>
      <c r="K44" s="58">
        <f>SUM(D44:J44)</f>
        <v>7.5</v>
      </c>
      <c r="L44" s="63">
        <f>MIN(D44:J44)</f>
        <v>0</v>
      </c>
      <c r="M44" s="71">
        <f>K44-L44</f>
        <v>7.5</v>
      </c>
    </row>
    <row r="45" spans="1:13" s="5" customFormat="1" ht="13.5" thickBot="1">
      <c r="A45" s="49"/>
      <c r="B45" s="9" t="s">
        <v>63</v>
      </c>
      <c r="C45" s="50" t="s">
        <v>34</v>
      </c>
      <c r="D45" s="54">
        <v>1.5</v>
      </c>
      <c r="E45" s="15">
        <v>1</v>
      </c>
      <c r="F45" s="15">
        <v>2.5</v>
      </c>
      <c r="G45" s="15">
        <v>0</v>
      </c>
      <c r="H45" s="14">
        <v>2</v>
      </c>
      <c r="I45" s="15"/>
      <c r="J45" s="55"/>
      <c r="K45" s="58">
        <f>SUM(D45:J45)</f>
        <v>7</v>
      </c>
      <c r="L45" s="63">
        <f>MIN(D45:J45)</f>
        <v>0</v>
      </c>
      <c r="M45" s="71">
        <f>K45-L45</f>
        <v>7</v>
      </c>
    </row>
    <row r="46" spans="1:13" s="5" customFormat="1" ht="13.5" thickBot="1">
      <c r="A46" s="31"/>
      <c r="B46" s="13" t="s">
        <v>96</v>
      </c>
      <c r="C46" s="50" t="s">
        <v>83</v>
      </c>
      <c r="D46" s="56">
        <v>0</v>
      </c>
      <c r="E46" s="14">
        <v>0.5</v>
      </c>
      <c r="F46" s="15">
        <v>2.5</v>
      </c>
      <c r="G46" s="15">
        <v>2</v>
      </c>
      <c r="H46" s="14">
        <v>2</v>
      </c>
      <c r="I46" s="14"/>
      <c r="J46" s="57"/>
      <c r="K46" s="58">
        <f>SUM(D46:J46)</f>
        <v>7</v>
      </c>
      <c r="L46" s="63">
        <f>MIN(D46:J46)</f>
        <v>0</v>
      </c>
      <c r="M46" s="71">
        <f>K46-L46</f>
        <v>7</v>
      </c>
    </row>
    <row r="47" spans="1:13" s="5" customFormat="1" ht="13.5" thickBot="1">
      <c r="A47" s="49"/>
      <c r="B47" s="9" t="s">
        <v>33</v>
      </c>
      <c r="C47" s="50" t="s">
        <v>34</v>
      </c>
      <c r="D47" s="54">
        <v>3</v>
      </c>
      <c r="E47" s="15">
        <v>2</v>
      </c>
      <c r="F47" s="15">
        <v>2</v>
      </c>
      <c r="G47" s="15">
        <v>0</v>
      </c>
      <c r="H47" s="15">
        <v>0</v>
      </c>
      <c r="I47" s="15"/>
      <c r="J47" s="55"/>
      <c r="K47" s="58">
        <f>SUM(D47:J47)</f>
        <v>7</v>
      </c>
      <c r="L47" s="63">
        <f>MIN(D47:J47)</f>
        <v>0</v>
      </c>
      <c r="M47" s="71">
        <f>K47-L47</f>
        <v>7</v>
      </c>
    </row>
    <row r="48" spans="1:13" s="5" customFormat="1" ht="13.5" thickBot="1">
      <c r="A48" s="31"/>
      <c r="B48" s="13" t="s">
        <v>86</v>
      </c>
      <c r="C48" s="50" t="s">
        <v>87</v>
      </c>
      <c r="D48" s="56">
        <v>0</v>
      </c>
      <c r="E48" s="14">
        <v>2</v>
      </c>
      <c r="F48" s="15">
        <v>2</v>
      </c>
      <c r="G48" s="14">
        <v>0</v>
      </c>
      <c r="H48" s="14">
        <v>3</v>
      </c>
      <c r="I48" s="14"/>
      <c r="J48" s="57"/>
      <c r="K48" s="58">
        <f>SUM(D48:J48)</f>
        <v>7</v>
      </c>
      <c r="L48" s="63">
        <f>MIN(D48:J48)</f>
        <v>0</v>
      </c>
      <c r="M48" s="71">
        <f>K48-L48</f>
        <v>7</v>
      </c>
    </row>
    <row r="49" spans="1:13" ht="13.5" thickBot="1">
      <c r="A49" s="49"/>
      <c r="B49" s="9" t="s">
        <v>39</v>
      </c>
      <c r="C49" s="50" t="s">
        <v>40</v>
      </c>
      <c r="D49" s="54">
        <v>3</v>
      </c>
      <c r="E49" s="15">
        <v>3</v>
      </c>
      <c r="F49" s="15">
        <v>0</v>
      </c>
      <c r="G49" s="15">
        <v>0</v>
      </c>
      <c r="H49" s="15">
        <v>0</v>
      </c>
      <c r="I49" s="15"/>
      <c r="J49" s="55"/>
      <c r="K49" s="58">
        <f>SUM(D49:J49)</f>
        <v>6</v>
      </c>
      <c r="L49" s="63">
        <f>MIN(D49:J49)</f>
        <v>0</v>
      </c>
      <c r="M49" s="71">
        <f>K49-L49</f>
        <v>6</v>
      </c>
    </row>
    <row r="50" spans="1:13" ht="13.5" thickBot="1">
      <c r="A50" s="31"/>
      <c r="B50" s="7" t="s">
        <v>78</v>
      </c>
      <c r="C50" s="50" t="s">
        <v>27</v>
      </c>
      <c r="D50" s="56">
        <v>0</v>
      </c>
      <c r="E50" s="14">
        <v>3</v>
      </c>
      <c r="F50" s="15">
        <v>3</v>
      </c>
      <c r="G50" s="14">
        <v>0</v>
      </c>
      <c r="H50" s="56">
        <v>0</v>
      </c>
      <c r="I50" s="14"/>
      <c r="J50" s="57"/>
      <c r="K50" s="58">
        <f>SUM(D50:J50)</f>
        <v>6</v>
      </c>
      <c r="L50" s="63">
        <f>MIN(D50:J50)</f>
        <v>0</v>
      </c>
      <c r="M50" s="71">
        <f>K50-L50</f>
        <v>6</v>
      </c>
    </row>
    <row r="51" spans="1:13" ht="13.5" thickBot="1">
      <c r="A51" s="31"/>
      <c r="B51" s="13" t="s">
        <v>92</v>
      </c>
      <c r="C51" s="50" t="s">
        <v>83</v>
      </c>
      <c r="D51" s="56">
        <v>0</v>
      </c>
      <c r="E51" s="14">
        <v>2</v>
      </c>
      <c r="F51" s="14">
        <v>1.5</v>
      </c>
      <c r="G51" s="14">
        <v>1</v>
      </c>
      <c r="H51" s="15">
        <v>1.5</v>
      </c>
      <c r="I51" s="14"/>
      <c r="J51" s="57"/>
      <c r="K51" s="58">
        <f>SUM(D51:J51)</f>
        <v>6</v>
      </c>
      <c r="L51" s="63">
        <f>MIN(D51:J51)</f>
        <v>0</v>
      </c>
      <c r="M51" s="71">
        <f>K51-L51</f>
        <v>6</v>
      </c>
    </row>
    <row r="52" spans="1:13" ht="13.5" thickBot="1">
      <c r="A52" s="31"/>
      <c r="B52" s="8" t="s">
        <v>101</v>
      </c>
      <c r="C52" s="50" t="s">
        <v>83</v>
      </c>
      <c r="D52" s="56">
        <v>0</v>
      </c>
      <c r="E52" s="14">
        <v>0</v>
      </c>
      <c r="F52" s="15">
        <v>2</v>
      </c>
      <c r="G52" s="15">
        <v>2</v>
      </c>
      <c r="H52" s="14">
        <v>2</v>
      </c>
      <c r="I52" s="14"/>
      <c r="J52" s="57"/>
      <c r="K52" s="58">
        <f>SUM(D52:J52)</f>
        <v>6</v>
      </c>
      <c r="L52" s="63">
        <f>MIN(D52:J52)</f>
        <v>0</v>
      </c>
      <c r="M52" s="71">
        <f>K52-L52</f>
        <v>6</v>
      </c>
    </row>
    <row r="53" spans="1:13" ht="13.5" thickBot="1">
      <c r="A53" s="49"/>
      <c r="B53" s="9" t="s">
        <v>62</v>
      </c>
      <c r="C53" s="50" t="s">
        <v>42</v>
      </c>
      <c r="D53" s="54">
        <v>2</v>
      </c>
      <c r="E53" s="15">
        <v>2</v>
      </c>
      <c r="F53" s="15">
        <v>0</v>
      </c>
      <c r="G53" s="15">
        <v>0</v>
      </c>
      <c r="H53" s="14">
        <v>2</v>
      </c>
      <c r="I53" s="15"/>
      <c r="J53" s="55"/>
      <c r="K53" s="58">
        <f>SUM(D53:J53)</f>
        <v>6</v>
      </c>
      <c r="L53" s="63">
        <f>MIN(D53:J53)</f>
        <v>0</v>
      </c>
      <c r="M53" s="71">
        <f>K53-L53</f>
        <v>6</v>
      </c>
    </row>
    <row r="54" spans="1:13" ht="13.5" thickBot="1">
      <c r="A54" s="31"/>
      <c r="B54" s="8" t="s">
        <v>110</v>
      </c>
      <c r="C54" s="50" t="s">
        <v>40</v>
      </c>
      <c r="D54" s="56">
        <v>0</v>
      </c>
      <c r="E54" s="14">
        <v>0</v>
      </c>
      <c r="F54" s="14">
        <v>0</v>
      </c>
      <c r="G54" s="15">
        <v>2.5</v>
      </c>
      <c r="H54" s="14">
        <v>3</v>
      </c>
      <c r="I54" s="14"/>
      <c r="J54" s="57"/>
      <c r="K54" s="58">
        <f>SUM(D54:J54)</f>
        <v>5.5</v>
      </c>
      <c r="L54" s="63">
        <f>MIN(D54:J54)</f>
        <v>0</v>
      </c>
      <c r="M54" s="71">
        <f>K54-L54</f>
        <v>5.5</v>
      </c>
    </row>
    <row r="55" spans="1:13" ht="13.5" thickBot="1">
      <c r="A55" s="31"/>
      <c r="B55" s="7" t="s">
        <v>94</v>
      </c>
      <c r="C55" s="50" t="s">
        <v>87</v>
      </c>
      <c r="D55" s="23">
        <v>0</v>
      </c>
      <c r="E55" s="14">
        <v>1.5</v>
      </c>
      <c r="F55" s="15">
        <v>2</v>
      </c>
      <c r="G55" s="14">
        <v>0</v>
      </c>
      <c r="H55" s="54">
        <v>1.5</v>
      </c>
      <c r="I55" s="14"/>
      <c r="J55" s="57"/>
      <c r="K55" s="58">
        <f>SUM(D55:J55)</f>
        <v>5</v>
      </c>
      <c r="L55" s="63">
        <f>MIN(D55:J55)</f>
        <v>0</v>
      </c>
      <c r="M55" s="71">
        <f>K55-L55</f>
        <v>5</v>
      </c>
    </row>
    <row r="56" spans="1:13" ht="13.5" thickBot="1">
      <c r="A56" s="49"/>
      <c r="B56" s="9" t="s">
        <v>66</v>
      </c>
      <c r="C56" s="50" t="s">
        <v>57</v>
      </c>
      <c r="D56" s="54">
        <v>1</v>
      </c>
      <c r="E56" s="15">
        <v>1.5</v>
      </c>
      <c r="F56" s="14">
        <v>1</v>
      </c>
      <c r="G56" s="15">
        <v>0</v>
      </c>
      <c r="H56" s="15">
        <v>1.5</v>
      </c>
      <c r="I56" s="15"/>
      <c r="J56" s="55"/>
      <c r="K56" s="58">
        <f>SUM(D56:J56)</f>
        <v>5</v>
      </c>
      <c r="L56" s="63">
        <f>MIN(D56:J56)</f>
        <v>0</v>
      </c>
      <c r="M56" s="71">
        <f>K56-L56</f>
        <v>5</v>
      </c>
    </row>
    <row r="57" spans="1:13" ht="13.5" thickBot="1">
      <c r="A57" s="31"/>
      <c r="B57" s="8" t="s">
        <v>111</v>
      </c>
      <c r="C57" s="50" t="s">
        <v>40</v>
      </c>
      <c r="D57" s="56">
        <v>0</v>
      </c>
      <c r="E57" s="14">
        <v>0</v>
      </c>
      <c r="F57" s="14">
        <v>0</v>
      </c>
      <c r="G57" s="15">
        <v>2</v>
      </c>
      <c r="H57" s="56">
        <v>3</v>
      </c>
      <c r="I57" s="14"/>
      <c r="J57" s="57"/>
      <c r="K57" s="58">
        <f>SUM(D57:J57)</f>
        <v>5</v>
      </c>
      <c r="L57" s="63">
        <f>MIN(D57:J57)</f>
        <v>0</v>
      </c>
      <c r="M57" s="71">
        <f>K57-L57</f>
        <v>5</v>
      </c>
    </row>
    <row r="58" spans="1:13" ht="13.5" thickBot="1">
      <c r="A58" s="49"/>
      <c r="B58" s="9" t="s">
        <v>49</v>
      </c>
      <c r="C58" s="50" t="s">
        <v>40</v>
      </c>
      <c r="D58" s="54">
        <v>2.5</v>
      </c>
      <c r="E58" s="15">
        <v>0</v>
      </c>
      <c r="F58" s="15">
        <v>0</v>
      </c>
      <c r="G58" s="15">
        <v>2</v>
      </c>
      <c r="H58" s="15">
        <v>0</v>
      </c>
      <c r="I58" s="15"/>
      <c r="J58" s="55"/>
      <c r="K58" s="58">
        <f>SUM(D58:J58)</f>
        <v>4.5</v>
      </c>
      <c r="L58" s="63">
        <f>MIN(D58:J58)</f>
        <v>0</v>
      </c>
      <c r="M58" s="71">
        <f>K58-L58</f>
        <v>4.5</v>
      </c>
    </row>
    <row r="59" spans="1:13" ht="13.5" thickBot="1">
      <c r="A59" s="31"/>
      <c r="B59" s="8" t="s">
        <v>125</v>
      </c>
      <c r="C59" s="50" t="s">
        <v>13</v>
      </c>
      <c r="D59" s="56">
        <v>0</v>
      </c>
      <c r="E59" s="14">
        <v>0</v>
      </c>
      <c r="F59" s="15">
        <v>2</v>
      </c>
      <c r="G59" s="14">
        <v>0</v>
      </c>
      <c r="H59" s="54">
        <v>2.5</v>
      </c>
      <c r="I59" s="14"/>
      <c r="J59" s="57"/>
      <c r="K59" s="58">
        <f>SUM(D59:J59)</f>
        <v>4.5</v>
      </c>
      <c r="L59" s="63">
        <f>MIN(D59:J59)</f>
        <v>0</v>
      </c>
      <c r="M59" s="71">
        <f>K59-L59</f>
        <v>4.5</v>
      </c>
    </row>
    <row r="60" spans="1:13" ht="13.5" thickBot="1">
      <c r="A60" s="49"/>
      <c r="B60" s="9" t="s">
        <v>65</v>
      </c>
      <c r="C60" s="50" t="s">
        <v>27</v>
      </c>
      <c r="D60" s="54">
        <v>1</v>
      </c>
      <c r="E60" s="15">
        <v>1.5</v>
      </c>
      <c r="F60" s="15">
        <v>2</v>
      </c>
      <c r="G60" s="15">
        <v>0</v>
      </c>
      <c r="H60" s="15">
        <v>0</v>
      </c>
      <c r="I60" s="15"/>
      <c r="J60" s="55"/>
      <c r="K60" s="58">
        <f>SUM(D60:J60)</f>
        <v>4.5</v>
      </c>
      <c r="L60" s="63">
        <f>MIN(D60:J60)</f>
        <v>0</v>
      </c>
      <c r="M60" s="71">
        <f>K60-L60</f>
        <v>4.5</v>
      </c>
    </row>
    <row r="61" spans="1:13" ht="13.5" thickBot="1">
      <c r="A61" s="49" t="s">
        <v>22</v>
      </c>
      <c r="B61" s="9" t="s">
        <v>67</v>
      </c>
      <c r="C61" s="50" t="s">
        <v>32</v>
      </c>
      <c r="D61" s="54">
        <v>1</v>
      </c>
      <c r="E61" s="15">
        <v>0</v>
      </c>
      <c r="F61" s="15">
        <v>0</v>
      </c>
      <c r="G61" s="15">
        <v>0</v>
      </c>
      <c r="H61" s="15">
        <v>3.5</v>
      </c>
      <c r="I61" s="15"/>
      <c r="J61" s="55"/>
      <c r="K61" s="58">
        <f>SUM(D61:J61)</f>
        <v>4.5</v>
      </c>
      <c r="L61" s="63">
        <f>MIN(D61:J61)</f>
        <v>0</v>
      </c>
      <c r="M61" s="71">
        <f>K61-L61</f>
        <v>4.5</v>
      </c>
    </row>
    <row r="62" spans="1:13" ht="13.5" thickBot="1">
      <c r="A62" s="31" t="s">
        <v>22</v>
      </c>
      <c r="B62" s="7" t="s">
        <v>113</v>
      </c>
      <c r="C62" s="50" t="s">
        <v>107</v>
      </c>
      <c r="D62" s="56">
        <v>0</v>
      </c>
      <c r="E62" s="14">
        <v>0</v>
      </c>
      <c r="F62" s="14">
        <v>0</v>
      </c>
      <c r="G62" s="14">
        <v>2</v>
      </c>
      <c r="H62" s="14">
        <v>2</v>
      </c>
      <c r="I62" s="14"/>
      <c r="J62" s="57"/>
      <c r="K62" s="58">
        <f>SUM(D62:J62)</f>
        <v>4</v>
      </c>
      <c r="L62" s="63">
        <f>MIN(D62:J62)</f>
        <v>0</v>
      </c>
      <c r="M62" s="71">
        <f>K62-L62</f>
        <v>4</v>
      </c>
    </row>
    <row r="63" spans="1:13" ht="13.5" thickBot="1">
      <c r="A63" s="31"/>
      <c r="B63" s="8" t="s">
        <v>102</v>
      </c>
      <c r="C63" s="50" t="s">
        <v>98</v>
      </c>
      <c r="D63" s="56">
        <v>0</v>
      </c>
      <c r="E63" s="14">
        <v>0</v>
      </c>
      <c r="F63" s="14">
        <v>1</v>
      </c>
      <c r="G63" s="14">
        <v>0</v>
      </c>
      <c r="H63" s="14">
        <v>3</v>
      </c>
      <c r="I63" s="14"/>
      <c r="J63" s="57"/>
      <c r="K63" s="58">
        <f>SUM(D63:J63)</f>
        <v>4</v>
      </c>
      <c r="L63" s="63">
        <f>MIN(D63:J63)</f>
        <v>0</v>
      </c>
      <c r="M63" s="71">
        <f>K63-L63</f>
        <v>4</v>
      </c>
    </row>
    <row r="64" spans="1:13" ht="13.5" thickBot="1">
      <c r="A64" s="31"/>
      <c r="B64" s="8" t="s">
        <v>104</v>
      </c>
      <c r="C64" s="50" t="s">
        <v>57</v>
      </c>
      <c r="D64" s="56">
        <v>0</v>
      </c>
      <c r="E64" s="14">
        <v>0</v>
      </c>
      <c r="F64" s="14">
        <v>1</v>
      </c>
      <c r="G64" s="14">
        <v>0</v>
      </c>
      <c r="H64" s="14">
        <v>3</v>
      </c>
      <c r="I64" s="14"/>
      <c r="J64" s="57"/>
      <c r="K64" s="58">
        <f>SUM(D64:J64)</f>
        <v>4</v>
      </c>
      <c r="L64" s="63">
        <f>MIN(D64:J64)</f>
        <v>0</v>
      </c>
      <c r="M64" s="71">
        <f>K64-L64</f>
        <v>4</v>
      </c>
    </row>
    <row r="65" spans="1:13" ht="13.5" thickBot="1">
      <c r="A65" s="31"/>
      <c r="B65" s="13" t="s">
        <v>95</v>
      </c>
      <c r="C65" s="50" t="s">
        <v>83</v>
      </c>
      <c r="D65" s="23">
        <v>0</v>
      </c>
      <c r="E65" s="14">
        <v>1</v>
      </c>
      <c r="F65" s="14">
        <v>0</v>
      </c>
      <c r="G65" s="15">
        <v>1.5</v>
      </c>
      <c r="H65" s="15">
        <v>1.5</v>
      </c>
      <c r="I65" s="14"/>
      <c r="J65" s="57"/>
      <c r="K65" s="58">
        <f>SUM(D65:J65)</f>
        <v>4</v>
      </c>
      <c r="L65" s="63">
        <f>MIN(D65:J65)</f>
        <v>0</v>
      </c>
      <c r="M65" s="71">
        <f>K65-L65</f>
        <v>4</v>
      </c>
    </row>
    <row r="66" spans="1:13" ht="13.5" thickBot="1">
      <c r="A66" s="49"/>
      <c r="B66" s="9" t="s">
        <v>60</v>
      </c>
      <c r="C66" s="50" t="s">
        <v>36</v>
      </c>
      <c r="D66" s="54">
        <v>2</v>
      </c>
      <c r="E66" s="15">
        <v>0</v>
      </c>
      <c r="F66" s="15">
        <v>0</v>
      </c>
      <c r="G66" s="15">
        <v>2</v>
      </c>
      <c r="H66" s="15">
        <v>0</v>
      </c>
      <c r="I66" s="15"/>
      <c r="J66" s="55"/>
      <c r="K66" s="58">
        <f>SUM(D66:J66)</f>
        <v>4</v>
      </c>
      <c r="L66" s="63">
        <f>MIN(D66:J66)</f>
        <v>0</v>
      </c>
      <c r="M66" s="71">
        <f>K66-L66</f>
        <v>4</v>
      </c>
    </row>
    <row r="67" spans="1:13" ht="13.5" thickBot="1">
      <c r="A67" s="31"/>
      <c r="B67" s="7" t="s">
        <v>123</v>
      </c>
      <c r="C67" s="76"/>
      <c r="D67" s="56">
        <v>0</v>
      </c>
      <c r="E67" s="14">
        <v>0</v>
      </c>
      <c r="F67" s="14">
        <v>0</v>
      </c>
      <c r="G67" s="14">
        <v>0</v>
      </c>
      <c r="H67" s="15">
        <v>3.5</v>
      </c>
      <c r="I67" s="14"/>
      <c r="J67" s="57"/>
      <c r="K67" s="58">
        <f>SUM(D67:J67)</f>
        <v>3.5</v>
      </c>
      <c r="L67" s="63">
        <f>MIN(D67:J67)</f>
        <v>0</v>
      </c>
      <c r="M67" s="71">
        <f>K67-L67</f>
        <v>3.5</v>
      </c>
    </row>
    <row r="68" spans="1:13" ht="13.5" thickBot="1">
      <c r="A68" s="31"/>
      <c r="B68" s="7" t="s">
        <v>124</v>
      </c>
      <c r="C68" s="76"/>
      <c r="D68" s="56">
        <v>0</v>
      </c>
      <c r="E68" s="14">
        <v>0</v>
      </c>
      <c r="F68" s="14">
        <v>0</v>
      </c>
      <c r="G68" s="14">
        <v>0</v>
      </c>
      <c r="H68" s="15">
        <v>3.5</v>
      </c>
      <c r="I68" s="14"/>
      <c r="J68" s="57"/>
      <c r="K68" s="58">
        <f>SUM(D68:J68)</f>
        <v>3.5</v>
      </c>
      <c r="L68" s="63">
        <f>MIN(D68:J68)</f>
        <v>0</v>
      </c>
      <c r="M68" s="71">
        <f>K68-L68</f>
        <v>3.5</v>
      </c>
    </row>
    <row r="69" spans="1:13" ht="13.5" thickBot="1">
      <c r="A69" s="49"/>
      <c r="B69" s="9" t="s">
        <v>43</v>
      </c>
      <c r="C69" s="50" t="s">
        <v>40</v>
      </c>
      <c r="D69" s="54">
        <v>3</v>
      </c>
      <c r="E69" s="15">
        <v>0</v>
      </c>
      <c r="F69" s="15">
        <v>0</v>
      </c>
      <c r="G69" s="15">
        <v>0</v>
      </c>
      <c r="H69" s="15">
        <v>0</v>
      </c>
      <c r="I69" s="15"/>
      <c r="J69" s="55"/>
      <c r="K69" s="58">
        <f>SUM(D69:J69)</f>
        <v>3</v>
      </c>
      <c r="L69" s="63">
        <f>MIN(D69:J69)</f>
        <v>0</v>
      </c>
      <c r="M69" s="71">
        <f>K69-L69</f>
        <v>3</v>
      </c>
    </row>
    <row r="70" spans="1:13" ht="13.5" thickBot="1">
      <c r="A70" s="31"/>
      <c r="B70" s="7" t="s">
        <v>76</v>
      </c>
      <c r="C70" s="50" t="s">
        <v>40</v>
      </c>
      <c r="D70" s="56">
        <v>0</v>
      </c>
      <c r="E70" s="14">
        <v>3</v>
      </c>
      <c r="F70" s="14">
        <v>0</v>
      </c>
      <c r="G70" s="14">
        <v>0</v>
      </c>
      <c r="H70" s="14">
        <v>0</v>
      </c>
      <c r="I70" s="14"/>
      <c r="J70" s="57"/>
      <c r="K70" s="58">
        <f>SUM(D70:J70)</f>
        <v>3</v>
      </c>
      <c r="L70" s="63">
        <f>MIN(D70:J70)</f>
        <v>0</v>
      </c>
      <c r="M70" s="71">
        <f>K70-L70</f>
        <v>3</v>
      </c>
    </row>
    <row r="71" spans="2:13" ht="13.5" thickBot="1">
      <c r="B71" s="75" t="s">
        <v>99</v>
      </c>
      <c r="C71" s="50" t="s">
        <v>20</v>
      </c>
      <c r="D71" s="56">
        <v>0</v>
      </c>
      <c r="E71" s="14">
        <v>0</v>
      </c>
      <c r="F71" s="15">
        <v>3</v>
      </c>
      <c r="G71" s="14">
        <v>0</v>
      </c>
      <c r="H71" s="14">
        <v>0</v>
      </c>
      <c r="I71" s="14"/>
      <c r="J71" s="57"/>
      <c r="K71" s="58">
        <f>SUM(D71:J71)</f>
        <v>3</v>
      </c>
      <c r="L71" s="63">
        <f>MIN(D71:J71)</f>
        <v>0</v>
      </c>
      <c r="M71" s="71">
        <f>K71-L71</f>
        <v>3</v>
      </c>
    </row>
    <row r="72" spans="1:13" ht="13.5" thickBot="1">
      <c r="A72" s="31"/>
      <c r="B72" s="8" t="s">
        <v>103</v>
      </c>
      <c r="C72" s="50" t="s">
        <v>57</v>
      </c>
      <c r="D72" s="56">
        <v>0</v>
      </c>
      <c r="E72" s="14">
        <v>0</v>
      </c>
      <c r="F72" s="14">
        <v>1</v>
      </c>
      <c r="G72" s="14">
        <v>0</v>
      </c>
      <c r="H72" s="15">
        <v>1.5</v>
      </c>
      <c r="I72" s="14"/>
      <c r="J72" s="57"/>
      <c r="K72" s="58">
        <f>SUM(D72:J72)</f>
        <v>2.5</v>
      </c>
      <c r="L72" s="63">
        <f>MIN(D72:J72)</f>
        <v>0</v>
      </c>
      <c r="M72" s="71">
        <f>K72-L72</f>
        <v>2.5</v>
      </c>
    </row>
    <row r="73" spans="2:13" ht="13.5" thickBot="1">
      <c r="B73" s="74" t="s">
        <v>84</v>
      </c>
      <c r="C73" s="52" t="s">
        <v>32</v>
      </c>
      <c r="D73" s="56">
        <v>0</v>
      </c>
      <c r="E73" s="14">
        <v>2.5</v>
      </c>
      <c r="F73" s="14">
        <v>0</v>
      </c>
      <c r="G73" s="14">
        <v>0</v>
      </c>
      <c r="H73" s="14">
        <v>0</v>
      </c>
      <c r="I73" s="14"/>
      <c r="J73" s="57"/>
      <c r="K73" s="58">
        <f>SUM(D73:J73)</f>
        <v>2.5</v>
      </c>
      <c r="L73" s="63">
        <f>MIN(D73:J73)</f>
        <v>0</v>
      </c>
      <c r="M73" s="71">
        <f>K73-L73</f>
        <v>2.5</v>
      </c>
    </row>
    <row r="74" spans="1:13" ht="13.5" thickBot="1">
      <c r="A74" s="49"/>
      <c r="B74" s="9" t="s">
        <v>48</v>
      </c>
      <c r="C74" s="50" t="s">
        <v>27</v>
      </c>
      <c r="D74" s="54">
        <v>2.5</v>
      </c>
      <c r="E74" s="15">
        <v>0</v>
      </c>
      <c r="F74" s="15">
        <v>0</v>
      </c>
      <c r="G74" s="15">
        <v>0</v>
      </c>
      <c r="H74" s="15">
        <v>0</v>
      </c>
      <c r="I74" s="15"/>
      <c r="J74" s="55"/>
      <c r="K74" s="58">
        <f>SUM(D74:J74)</f>
        <v>2.5</v>
      </c>
      <c r="L74" s="63">
        <f>MIN(D74:J74)</f>
        <v>0</v>
      </c>
      <c r="M74" s="71">
        <f>K74-L74</f>
        <v>2.5</v>
      </c>
    </row>
    <row r="75" spans="1:13" ht="13.5" thickBot="1">
      <c r="A75" s="31"/>
      <c r="B75" s="7" t="s">
        <v>81</v>
      </c>
      <c r="C75" s="50" t="s">
        <v>36</v>
      </c>
      <c r="D75" s="56">
        <v>0</v>
      </c>
      <c r="E75" s="14">
        <v>2.5</v>
      </c>
      <c r="F75" s="14">
        <v>0</v>
      </c>
      <c r="G75" s="14">
        <v>0</v>
      </c>
      <c r="H75" s="14">
        <v>0</v>
      </c>
      <c r="I75" s="14"/>
      <c r="J75" s="57"/>
      <c r="K75" s="58">
        <f>SUM(D75:J75)</f>
        <v>2.5</v>
      </c>
      <c r="L75" s="63">
        <f>MIN(D75:J75)</f>
        <v>0</v>
      </c>
      <c r="M75" s="71">
        <f>K75-L75</f>
        <v>2.5</v>
      </c>
    </row>
    <row r="76" spans="1:13" ht="13.5" thickBot="1">
      <c r="A76" s="31"/>
      <c r="B76" s="7" t="s">
        <v>116</v>
      </c>
      <c r="C76" s="50" t="s">
        <v>107</v>
      </c>
      <c r="D76" s="56">
        <v>0</v>
      </c>
      <c r="E76" s="14">
        <v>0</v>
      </c>
      <c r="F76" s="14">
        <v>0</v>
      </c>
      <c r="G76" s="14">
        <v>1</v>
      </c>
      <c r="H76" s="14">
        <v>1</v>
      </c>
      <c r="I76" s="14"/>
      <c r="J76" s="57"/>
      <c r="K76" s="58">
        <f>SUM(D76:J76)</f>
        <v>2</v>
      </c>
      <c r="L76" s="63">
        <f>MIN(D76:J76)</f>
        <v>0</v>
      </c>
      <c r="M76" s="71">
        <f>K76-L76</f>
        <v>2</v>
      </c>
    </row>
    <row r="77" spans="1:13" ht="13.5" thickBot="1">
      <c r="A77" s="31"/>
      <c r="B77" s="8" t="s">
        <v>112</v>
      </c>
      <c r="C77" s="50" t="s">
        <v>107</v>
      </c>
      <c r="D77" s="56">
        <v>0</v>
      </c>
      <c r="E77" s="14">
        <v>0</v>
      </c>
      <c r="F77" s="14">
        <v>0</v>
      </c>
      <c r="G77" s="15">
        <v>2</v>
      </c>
      <c r="H77" s="14">
        <v>0</v>
      </c>
      <c r="I77" s="14"/>
      <c r="J77" s="57"/>
      <c r="K77" s="58">
        <f>SUM(D77:J77)</f>
        <v>2</v>
      </c>
      <c r="L77" s="63">
        <f>MIN(D77:J77)</f>
        <v>0</v>
      </c>
      <c r="M77" s="71">
        <f>K77-L77</f>
        <v>2</v>
      </c>
    </row>
    <row r="78" spans="1:13" ht="13.5" thickBot="1">
      <c r="A78" s="31"/>
      <c r="B78" s="13" t="s">
        <v>89</v>
      </c>
      <c r="C78" s="51" t="s">
        <v>13</v>
      </c>
      <c r="D78" s="56">
        <v>0</v>
      </c>
      <c r="E78" s="14">
        <v>2</v>
      </c>
      <c r="F78" s="14">
        <v>0</v>
      </c>
      <c r="G78" s="14">
        <v>0</v>
      </c>
      <c r="H78" s="14">
        <v>0</v>
      </c>
      <c r="I78" s="14"/>
      <c r="J78" s="57"/>
      <c r="K78" s="58">
        <f>SUM(D78:J78)</f>
        <v>2</v>
      </c>
      <c r="L78" s="63">
        <f>MIN(D78:J78)</f>
        <v>0</v>
      </c>
      <c r="M78" s="71">
        <f>K78-L78</f>
        <v>2</v>
      </c>
    </row>
    <row r="79" spans="1:13" ht="13.5" thickBot="1">
      <c r="A79" s="31"/>
      <c r="B79" s="8" t="s">
        <v>106</v>
      </c>
      <c r="C79" s="50" t="s">
        <v>98</v>
      </c>
      <c r="D79" s="56">
        <v>0</v>
      </c>
      <c r="E79" s="14">
        <v>0</v>
      </c>
      <c r="F79" s="14">
        <v>1</v>
      </c>
      <c r="G79" s="14">
        <v>0</v>
      </c>
      <c r="H79" s="14">
        <v>1</v>
      </c>
      <c r="I79" s="14"/>
      <c r="J79" s="57"/>
      <c r="K79" s="58">
        <f>SUM(D79:J79)</f>
        <v>2</v>
      </c>
      <c r="L79" s="63">
        <f>MIN(D79:J79)</f>
        <v>0</v>
      </c>
      <c r="M79" s="71">
        <f>K79-L79</f>
        <v>2</v>
      </c>
    </row>
    <row r="80" spans="1:13" ht="13.5" thickBot="1">
      <c r="A80" s="31"/>
      <c r="B80" s="13" t="s">
        <v>88</v>
      </c>
      <c r="C80" s="50" t="s">
        <v>57</v>
      </c>
      <c r="D80" s="56">
        <v>0</v>
      </c>
      <c r="E80" s="14">
        <v>2</v>
      </c>
      <c r="F80" s="14">
        <v>0</v>
      </c>
      <c r="G80" s="14">
        <v>0</v>
      </c>
      <c r="H80" s="14">
        <v>0</v>
      </c>
      <c r="I80" s="14"/>
      <c r="J80" s="57"/>
      <c r="K80" s="58">
        <f>SUM(D80:J80)</f>
        <v>2</v>
      </c>
      <c r="L80" s="63">
        <f>MIN(D80:J80)</f>
        <v>0</v>
      </c>
      <c r="M80" s="71">
        <f>K80-L80</f>
        <v>2</v>
      </c>
    </row>
    <row r="81" spans="1:13" ht="13.5" thickBot="1">
      <c r="A81" s="31"/>
      <c r="B81" s="13" t="s">
        <v>90</v>
      </c>
      <c r="C81" s="50" t="s">
        <v>27</v>
      </c>
      <c r="D81" s="56">
        <v>0</v>
      </c>
      <c r="E81" s="14">
        <v>2</v>
      </c>
      <c r="F81" s="14">
        <v>0</v>
      </c>
      <c r="G81" s="14">
        <v>0</v>
      </c>
      <c r="H81" s="14">
        <v>0</v>
      </c>
      <c r="I81" s="14"/>
      <c r="J81" s="57"/>
      <c r="K81" s="58">
        <f>SUM(D81:J81)</f>
        <v>2</v>
      </c>
      <c r="L81" s="63">
        <f>MIN(D81:J81)</f>
        <v>0</v>
      </c>
      <c r="M81" s="71">
        <f>K81-L81</f>
        <v>2</v>
      </c>
    </row>
    <row r="82" spans="1:13" ht="13.5" thickBot="1">
      <c r="A82" s="49"/>
      <c r="B82" s="9" t="s">
        <v>58</v>
      </c>
      <c r="C82" s="50" t="s">
        <v>38</v>
      </c>
      <c r="D82" s="54">
        <v>2</v>
      </c>
      <c r="E82" s="15">
        <v>0</v>
      </c>
      <c r="F82" s="15">
        <v>0</v>
      </c>
      <c r="G82" s="15">
        <v>0</v>
      </c>
      <c r="H82" s="15">
        <v>0</v>
      </c>
      <c r="I82" s="15"/>
      <c r="J82" s="55"/>
      <c r="K82" s="58">
        <f>SUM(D82:J82)</f>
        <v>2</v>
      </c>
      <c r="L82" s="63">
        <f>MIN(D82:J82)</f>
        <v>0</v>
      </c>
      <c r="M82" s="71">
        <f>K82-L82</f>
        <v>2</v>
      </c>
    </row>
    <row r="83" spans="1:13" ht="13.5" thickBot="1">
      <c r="A83" s="31"/>
      <c r="B83" s="7" t="s">
        <v>126</v>
      </c>
      <c r="C83" s="76"/>
      <c r="D83" s="56">
        <v>0</v>
      </c>
      <c r="E83" s="14">
        <v>0</v>
      </c>
      <c r="F83" s="14">
        <v>0</v>
      </c>
      <c r="G83" s="14">
        <v>0</v>
      </c>
      <c r="H83" s="14">
        <v>2</v>
      </c>
      <c r="I83" s="14"/>
      <c r="J83" s="57"/>
      <c r="K83" s="58">
        <f>SUM(D83:J83)</f>
        <v>2</v>
      </c>
      <c r="L83" s="63">
        <f>MIN(D83:J83)</f>
        <v>0</v>
      </c>
      <c r="M83" s="71">
        <f>K83-L83</f>
        <v>2</v>
      </c>
    </row>
    <row r="84" spans="1:13" ht="13.5" thickBot="1">
      <c r="A84" s="31"/>
      <c r="B84" s="7" t="s">
        <v>127</v>
      </c>
      <c r="C84" s="76"/>
      <c r="D84" s="56">
        <v>0</v>
      </c>
      <c r="E84" s="14">
        <v>0</v>
      </c>
      <c r="F84" s="14">
        <v>0</v>
      </c>
      <c r="G84" s="14">
        <v>0</v>
      </c>
      <c r="H84" s="14">
        <v>2</v>
      </c>
      <c r="I84" s="14"/>
      <c r="J84" s="57"/>
      <c r="K84" s="58">
        <f>SUM(D84:J84)</f>
        <v>2</v>
      </c>
      <c r="L84" s="63">
        <f>MIN(D84:J84)</f>
        <v>0</v>
      </c>
      <c r="M84" s="71">
        <f>K84-L84</f>
        <v>2</v>
      </c>
    </row>
    <row r="85" spans="1:13" ht="13.5" thickBot="1">
      <c r="A85" s="31"/>
      <c r="B85" s="7" t="s">
        <v>114</v>
      </c>
      <c r="C85" s="50" t="s">
        <v>108</v>
      </c>
      <c r="D85" s="56">
        <v>0</v>
      </c>
      <c r="E85" s="14">
        <v>0</v>
      </c>
      <c r="F85" s="14">
        <v>0</v>
      </c>
      <c r="G85" s="14">
        <v>1.5</v>
      </c>
      <c r="H85" s="14">
        <v>0</v>
      </c>
      <c r="I85" s="14"/>
      <c r="J85" s="57"/>
      <c r="K85" s="58">
        <f>SUM(D85:J85)</f>
        <v>1.5</v>
      </c>
      <c r="L85" s="63">
        <f>MIN(D85:J85)</f>
        <v>0</v>
      </c>
      <c r="M85" s="71">
        <f>K85-L85</f>
        <v>1.5</v>
      </c>
    </row>
    <row r="86" spans="1:13" ht="13.5" thickBot="1">
      <c r="A86" s="31"/>
      <c r="B86" s="7" t="s">
        <v>117</v>
      </c>
      <c r="C86" s="50" t="s">
        <v>108</v>
      </c>
      <c r="D86" s="56">
        <v>0</v>
      </c>
      <c r="E86" s="14">
        <v>0</v>
      </c>
      <c r="F86" s="14">
        <v>0</v>
      </c>
      <c r="G86" s="14">
        <v>1</v>
      </c>
      <c r="H86" s="14">
        <v>0</v>
      </c>
      <c r="I86" s="14"/>
      <c r="J86" s="57"/>
      <c r="K86" s="58">
        <f>SUM(D86:J86)</f>
        <v>1</v>
      </c>
      <c r="L86" s="63">
        <f>MIN(D86:J86)</f>
        <v>0</v>
      </c>
      <c r="M86" s="71">
        <f>K86-L86</f>
        <v>1</v>
      </c>
    </row>
    <row r="87" spans="1:13" ht="13.5" thickBot="1">
      <c r="A87" s="49"/>
      <c r="B87" s="9" t="s">
        <v>68</v>
      </c>
      <c r="C87" s="50" t="s">
        <v>27</v>
      </c>
      <c r="D87" s="54">
        <v>1</v>
      </c>
      <c r="E87" s="15">
        <v>0</v>
      </c>
      <c r="F87" s="15">
        <v>0</v>
      </c>
      <c r="G87" s="15">
        <v>0</v>
      </c>
      <c r="H87" s="15">
        <v>0</v>
      </c>
      <c r="I87" s="15"/>
      <c r="J87" s="55"/>
      <c r="K87" s="58">
        <f>SUM(D87:J87)</f>
        <v>1</v>
      </c>
      <c r="L87" s="63">
        <f>MIN(D87:J87)</f>
        <v>0</v>
      </c>
      <c r="M87" s="71">
        <f>K87-L87</f>
        <v>1</v>
      </c>
    </row>
    <row r="88" spans="1:13" ht="13.5" thickBot="1">
      <c r="A88" s="31"/>
      <c r="B88" s="8" t="s">
        <v>105</v>
      </c>
      <c r="C88" s="9" t="s">
        <v>98</v>
      </c>
      <c r="D88" s="14">
        <v>0</v>
      </c>
      <c r="E88" s="14">
        <v>0</v>
      </c>
      <c r="F88" s="14">
        <v>1</v>
      </c>
      <c r="G88" s="14">
        <v>0</v>
      </c>
      <c r="H88" s="14">
        <v>0</v>
      </c>
      <c r="I88" s="14"/>
      <c r="J88" s="14"/>
      <c r="K88" s="58">
        <f>SUM(D88:J88)</f>
        <v>1</v>
      </c>
      <c r="L88" s="63">
        <f>MIN(D88:J88)</f>
        <v>0</v>
      </c>
      <c r="M88" s="71">
        <f>K88-L88</f>
        <v>1</v>
      </c>
    </row>
    <row r="89" spans="1:13" ht="13.5" thickBot="1">
      <c r="A89" s="31"/>
      <c r="B89" s="7" t="s">
        <v>115</v>
      </c>
      <c r="C89" s="9" t="s">
        <v>108</v>
      </c>
      <c r="D89" s="14">
        <v>0</v>
      </c>
      <c r="E89" s="14">
        <v>0</v>
      </c>
      <c r="F89" s="14">
        <v>0</v>
      </c>
      <c r="G89" s="14">
        <v>1</v>
      </c>
      <c r="H89" s="14">
        <v>0</v>
      </c>
      <c r="I89" s="14"/>
      <c r="J89" s="14"/>
      <c r="K89" s="58">
        <f>SUM(D89:J89)</f>
        <v>1</v>
      </c>
      <c r="L89" s="63">
        <f>MIN(D89:J89)</f>
        <v>0</v>
      </c>
      <c r="M89" s="71">
        <f>K89-L89</f>
        <v>1</v>
      </c>
    </row>
    <row r="90" spans="1:13" ht="13.5" thickBot="1">
      <c r="A90" s="31"/>
      <c r="B90" s="13" t="s">
        <v>97</v>
      </c>
      <c r="C90" s="9" t="s">
        <v>57</v>
      </c>
      <c r="D90" s="14">
        <v>0</v>
      </c>
      <c r="E90" s="14">
        <v>0.5</v>
      </c>
      <c r="F90" s="14">
        <v>0</v>
      </c>
      <c r="G90" s="14">
        <v>0</v>
      </c>
      <c r="H90" s="14">
        <v>0.5</v>
      </c>
      <c r="I90" s="14"/>
      <c r="J90" s="14"/>
      <c r="K90" s="58">
        <f>SUM(D90:J90)</f>
        <v>1</v>
      </c>
      <c r="L90" s="63">
        <f>MIN(D90:J90)</f>
        <v>0</v>
      </c>
      <c r="M90" s="71">
        <f>K90-L90</f>
        <v>1</v>
      </c>
    </row>
    <row r="91" spans="1:13" ht="13.5" thickBot="1">
      <c r="A91" s="31"/>
      <c r="B91" s="7" t="s">
        <v>128</v>
      </c>
      <c r="C91" s="7"/>
      <c r="D91" s="14">
        <v>0</v>
      </c>
      <c r="E91" s="14">
        <v>0</v>
      </c>
      <c r="F91" s="14">
        <v>0</v>
      </c>
      <c r="G91" s="14">
        <v>0</v>
      </c>
      <c r="H91" s="14">
        <v>1</v>
      </c>
      <c r="I91" s="14"/>
      <c r="J91" s="14"/>
      <c r="K91" s="58">
        <f>SUM(D91:J91)</f>
        <v>1</v>
      </c>
      <c r="L91" s="63">
        <f>MIN(D91:J91)</f>
        <v>0</v>
      </c>
      <c r="M91" s="71">
        <f>K91-L91</f>
        <v>1</v>
      </c>
    </row>
    <row r="92" spans="1:13" ht="13.5" thickBot="1">
      <c r="A92" s="31"/>
      <c r="B92" s="7" t="s">
        <v>129</v>
      </c>
      <c r="C92" s="7"/>
      <c r="D92" s="14">
        <v>0</v>
      </c>
      <c r="E92" s="14">
        <v>0</v>
      </c>
      <c r="F92" s="14">
        <v>0</v>
      </c>
      <c r="G92" s="14">
        <v>0</v>
      </c>
      <c r="H92" s="14">
        <v>1</v>
      </c>
      <c r="I92" s="14"/>
      <c r="J92" s="14"/>
      <c r="K92" s="58">
        <f>SUM(D92:J92)</f>
        <v>1</v>
      </c>
      <c r="L92" s="63">
        <f>MIN(D92:J92)</f>
        <v>0</v>
      </c>
      <c r="M92" s="71">
        <f>K92-L92</f>
        <v>1</v>
      </c>
    </row>
    <row r="93" spans="1:13" ht="13.5" thickBot="1">
      <c r="A93" s="31"/>
      <c r="B93" s="7" t="s">
        <v>130</v>
      </c>
      <c r="C93" s="7"/>
      <c r="D93" s="14">
        <v>0</v>
      </c>
      <c r="E93" s="14">
        <v>0</v>
      </c>
      <c r="F93" s="14">
        <v>0</v>
      </c>
      <c r="G93" s="14">
        <v>0</v>
      </c>
      <c r="H93" s="14">
        <v>1</v>
      </c>
      <c r="I93" s="14"/>
      <c r="J93" s="14"/>
      <c r="K93" s="58">
        <f>SUM(D93:J93)</f>
        <v>1</v>
      </c>
      <c r="L93" s="63">
        <f>MIN(D93:J93)</f>
        <v>0</v>
      </c>
      <c r="M93" s="71">
        <f>K93-L93</f>
        <v>1</v>
      </c>
    </row>
    <row r="94" spans="1:13" ht="13.5" thickBot="1">
      <c r="A94" s="31"/>
      <c r="B94" s="7" t="s">
        <v>131</v>
      </c>
      <c r="C94" s="7"/>
      <c r="D94" s="14">
        <v>0</v>
      </c>
      <c r="E94" s="14">
        <v>0</v>
      </c>
      <c r="F94" s="14">
        <v>0</v>
      </c>
      <c r="G94" s="14">
        <v>0</v>
      </c>
      <c r="H94" s="14">
        <v>1</v>
      </c>
      <c r="I94" s="14"/>
      <c r="J94" s="14"/>
      <c r="K94" s="58">
        <f>SUM(D94:J94)</f>
        <v>1</v>
      </c>
      <c r="L94" s="63">
        <f>MIN(D94:J94)</f>
        <v>0</v>
      </c>
      <c r="M94" s="71">
        <f>K94-L94</f>
        <v>1</v>
      </c>
    </row>
    <row r="95" spans="1:13" ht="13.5" thickBot="1">
      <c r="A95" s="31"/>
      <c r="B95" s="7" t="s">
        <v>132</v>
      </c>
      <c r="C95" s="7"/>
      <c r="D95" s="14">
        <v>0</v>
      </c>
      <c r="E95" s="14">
        <v>0</v>
      </c>
      <c r="F95" s="14">
        <v>0</v>
      </c>
      <c r="G95" s="14">
        <v>0</v>
      </c>
      <c r="H95" s="14">
        <v>1</v>
      </c>
      <c r="I95" s="14"/>
      <c r="J95" s="14"/>
      <c r="K95" s="58">
        <f>SUM(D95:J95)</f>
        <v>1</v>
      </c>
      <c r="L95" s="63">
        <f>MIN(D95:J95)</f>
        <v>0</v>
      </c>
      <c r="M95" s="71">
        <f>K95-L95</f>
        <v>1</v>
      </c>
    </row>
    <row r="96" spans="1:13" ht="13.5" thickBot="1">
      <c r="A96" s="31"/>
      <c r="B96" s="7" t="s">
        <v>118</v>
      </c>
      <c r="C96" s="9" t="s">
        <v>108</v>
      </c>
      <c r="D96" s="14">
        <v>0</v>
      </c>
      <c r="E96" s="14">
        <v>0</v>
      </c>
      <c r="F96" s="14">
        <v>0</v>
      </c>
      <c r="G96" s="14">
        <v>0.5</v>
      </c>
      <c r="H96" s="14">
        <v>0</v>
      </c>
      <c r="I96" s="14"/>
      <c r="J96" s="14"/>
      <c r="K96" s="58">
        <f>SUM(D96:J96)</f>
        <v>0.5</v>
      </c>
      <c r="L96" s="63">
        <f>MIN(D96:J96)</f>
        <v>0</v>
      </c>
      <c r="M96" s="71">
        <f>K96-L96</f>
        <v>0.5</v>
      </c>
    </row>
    <row r="97" spans="1:13" ht="13.5" thickBot="1">
      <c r="A97" s="31"/>
      <c r="B97" s="7" t="s">
        <v>133</v>
      </c>
      <c r="C97" s="7"/>
      <c r="D97" s="14">
        <v>0</v>
      </c>
      <c r="E97" s="14">
        <v>0</v>
      </c>
      <c r="F97" s="14">
        <v>0</v>
      </c>
      <c r="G97" s="14">
        <v>0</v>
      </c>
      <c r="H97" s="14">
        <v>0.5</v>
      </c>
      <c r="I97" s="14"/>
      <c r="J97" s="14"/>
      <c r="K97" s="58">
        <f>SUM(D97:J97)</f>
        <v>0.5</v>
      </c>
      <c r="L97" s="63">
        <f>MIN(D97:J97)</f>
        <v>0</v>
      </c>
      <c r="M97" s="71">
        <f>K97-L97</f>
        <v>0.5</v>
      </c>
    </row>
    <row r="98" spans="1:13" ht="13.5" thickBot="1">
      <c r="A98" s="31"/>
      <c r="B98" s="7" t="s">
        <v>134</v>
      </c>
      <c r="C98" s="7"/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/>
      <c r="J98" s="14"/>
      <c r="K98" s="58">
        <f>SUM(D98:J98)</f>
        <v>0</v>
      </c>
      <c r="L98" s="63">
        <f>MIN(D98:J98)</f>
        <v>0</v>
      </c>
      <c r="M98" s="71">
        <f>K98-L98</f>
        <v>0</v>
      </c>
    </row>
    <row r="99" spans="1:13" ht="13.5" thickBot="1">
      <c r="A99" s="31"/>
      <c r="B99" s="7"/>
      <c r="C99" s="7"/>
      <c r="D99" s="14"/>
      <c r="E99" s="14"/>
      <c r="F99" s="14"/>
      <c r="G99" s="14"/>
      <c r="H99" s="14"/>
      <c r="I99" s="14"/>
      <c r="J99" s="14"/>
      <c r="K99" s="58">
        <f>SUM(D99:J99)</f>
        <v>0</v>
      </c>
      <c r="L99" s="63">
        <f>MIN(D99:J99)</f>
        <v>0</v>
      </c>
      <c r="M99" s="71">
        <f>K99-L99</f>
        <v>0</v>
      </c>
    </row>
    <row r="100" spans="1:13" ht="12.75">
      <c r="A100" s="31"/>
      <c r="B100" s="7"/>
      <c r="C100" s="7"/>
      <c r="D100" s="14"/>
      <c r="E100" s="14"/>
      <c r="F100" s="14"/>
      <c r="G100" s="14"/>
      <c r="H100" s="14"/>
      <c r="I100" s="14"/>
      <c r="J100" s="14"/>
      <c r="K100" s="58">
        <f>SUM(D100:J100)</f>
        <v>0</v>
      </c>
      <c r="L100" s="63">
        <f>MIN(D100:J100)</f>
        <v>0</v>
      </c>
      <c r="M100" s="71">
        <f>K100-L100</f>
        <v>0</v>
      </c>
    </row>
  </sheetData>
  <mergeCells count="1">
    <mergeCell ref="A1:C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pane ySplit="3" topLeftCell="BM4" activePane="bottomLeft" state="frozen"/>
      <selection pane="topLeft" activeCell="A1" sqref="A1"/>
      <selection pane="bottomLeft" activeCell="N6" sqref="N6"/>
    </sheetView>
  </sheetViews>
  <sheetFormatPr defaultColWidth="9.140625" defaultRowHeight="12.75"/>
  <cols>
    <col min="1" max="1" width="9.140625" style="1" customWidth="1"/>
    <col min="2" max="2" width="15.421875" style="0" customWidth="1"/>
    <col min="3" max="10" width="9.140625" style="3" customWidth="1"/>
    <col min="11" max="11" width="9.8515625" style="0" customWidth="1"/>
    <col min="12" max="12" width="12.421875" style="0" bestFit="1" customWidth="1"/>
  </cols>
  <sheetData>
    <row r="1" spans="3:10" s="1" customFormat="1" ht="15">
      <c r="C1" s="3"/>
      <c r="D1" s="2" t="s">
        <v>71</v>
      </c>
      <c r="E1" s="3"/>
      <c r="F1" s="3"/>
      <c r="G1" s="3"/>
      <c r="H1" s="3"/>
      <c r="I1" s="3"/>
      <c r="J1" s="3"/>
    </row>
    <row r="2" ht="13.5" thickBot="1"/>
    <row r="3" spans="1:12" s="6" customFormat="1" ht="15.75" thickBot="1">
      <c r="A3" s="25" t="s">
        <v>72</v>
      </c>
      <c r="B3" s="26" t="s">
        <v>73</v>
      </c>
      <c r="C3" s="27" t="s">
        <v>3</v>
      </c>
      <c r="D3" s="28" t="s">
        <v>4</v>
      </c>
      <c r="E3" s="28" t="s">
        <v>5</v>
      </c>
      <c r="F3" s="28" t="s">
        <v>6</v>
      </c>
      <c r="G3" s="28" t="s">
        <v>7</v>
      </c>
      <c r="H3" s="28" t="s">
        <v>8</v>
      </c>
      <c r="I3" s="29" t="s">
        <v>9</v>
      </c>
      <c r="J3" s="30" t="s">
        <v>10</v>
      </c>
      <c r="K3" s="61" t="s">
        <v>119</v>
      </c>
      <c r="L3" s="60" t="s">
        <v>120</v>
      </c>
    </row>
    <row r="4" spans="1:12" s="6" customFormat="1" ht="15.75" thickBot="1">
      <c r="A4" s="43">
        <v>1</v>
      </c>
      <c r="B4" s="36" t="s">
        <v>15</v>
      </c>
      <c r="C4" s="33">
        <v>10.5</v>
      </c>
      <c r="D4" s="34">
        <v>12.5</v>
      </c>
      <c r="E4" s="34">
        <v>11.5</v>
      </c>
      <c r="F4" s="33">
        <v>10.5</v>
      </c>
      <c r="G4" s="34">
        <v>12</v>
      </c>
      <c r="H4" s="34"/>
      <c r="I4" s="35"/>
      <c r="J4" s="59">
        <f>SUM(C4:I4)</f>
        <v>57</v>
      </c>
      <c r="K4" s="70">
        <f>MIN(C4:I4)</f>
        <v>10.5</v>
      </c>
      <c r="L4" s="70">
        <f>J4-K4</f>
        <v>46.5</v>
      </c>
    </row>
    <row r="5" spans="1:12" s="6" customFormat="1" ht="15.75" thickBot="1">
      <c r="A5" s="44">
        <v>2</v>
      </c>
      <c r="B5" s="37" t="s">
        <v>18</v>
      </c>
      <c r="C5" s="19">
        <v>11</v>
      </c>
      <c r="D5" s="17">
        <v>11</v>
      </c>
      <c r="E5" s="17">
        <v>11</v>
      </c>
      <c r="F5" s="17">
        <v>11</v>
      </c>
      <c r="G5" s="17">
        <v>11.5</v>
      </c>
      <c r="H5" s="17"/>
      <c r="I5" s="20"/>
      <c r="J5" s="59">
        <f>SUM(C5:I5)</f>
        <v>55.5</v>
      </c>
      <c r="K5" s="70">
        <f>MIN(C5:I5)</f>
        <v>11</v>
      </c>
      <c r="L5" s="70">
        <f>J5-K5</f>
        <v>44.5</v>
      </c>
    </row>
    <row r="6" spans="1:12" s="6" customFormat="1" ht="15.75" thickBot="1">
      <c r="A6" s="44">
        <v>3</v>
      </c>
      <c r="B6" s="37" t="s">
        <v>20</v>
      </c>
      <c r="C6" s="19">
        <v>11.5</v>
      </c>
      <c r="D6" s="17">
        <v>10.5</v>
      </c>
      <c r="E6" s="17">
        <v>10</v>
      </c>
      <c r="F6" s="17">
        <v>11</v>
      </c>
      <c r="G6" s="17">
        <v>11.5</v>
      </c>
      <c r="H6" s="17"/>
      <c r="I6" s="20"/>
      <c r="J6" s="59">
        <f>SUM(C6:I6)</f>
        <v>54.5</v>
      </c>
      <c r="K6" s="70">
        <f>MIN(C6:I6)</f>
        <v>10</v>
      </c>
      <c r="L6" s="70">
        <f>J6-K6</f>
        <v>44.5</v>
      </c>
    </row>
    <row r="7" spans="1:12" s="6" customFormat="1" ht="15.75" thickBot="1">
      <c r="A7" s="44">
        <v>4</v>
      </c>
      <c r="B7" s="37" t="s">
        <v>32</v>
      </c>
      <c r="C7" s="19">
        <v>6</v>
      </c>
      <c r="D7" s="17">
        <v>9.5</v>
      </c>
      <c r="E7" s="17">
        <v>10.5</v>
      </c>
      <c r="F7" s="18">
        <v>10.5</v>
      </c>
      <c r="G7" s="17">
        <v>11.5</v>
      </c>
      <c r="H7" s="17"/>
      <c r="I7" s="20"/>
      <c r="J7" s="59">
        <f>SUM(C7:I7)</f>
        <v>48</v>
      </c>
      <c r="K7" s="70">
        <f>MIN(C7:I7)</f>
        <v>6</v>
      </c>
      <c r="L7" s="70">
        <f>J7-K7</f>
        <v>42</v>
      </c>
    </row>
    <row r="8" spans="1:12" s="6" customFormat="1" ht="15.75" thickBot="1">
      <c r="A8" s="44">
        <v>5</v>
      </c>
      <c r="B8" s="37" t="s">
        <v>29</v>
      </c>
      <c r="C8" s="19">
        <v>7.5</v>
      </c>
      <c r="D8" s="17">
        <v>9</v>
      </c>
      <c r="E8" s="32">
        <v>12</v>
      </c>
      <c r="F8" s="17">
        <v>10.5</v>
      </c>
      <c r="G8" s="17">
        <v>10</v>
      </c>
      <c r="H8" s="17"/>
      <c r="I8" s="20"/>
      <c r="J8" s="59">
        <f>SUM(C8:I8)</f>
        <v>49</v>
      </c>
      <c r="K8" s="70">
        <f>MIN(C8:I8)</f>
        <v>7.5</v>
      </c>
      <c r="L8" s="70">
        <f>J8-K8</f>
        <v>41.5</v>
      </c>
    </row>
    <row r="9" spans="1:12" s="6" customFormat="1" ht="15.75" thickBot="1">
      <c r="A9" s="44">
        <v>6</v>
      </c>
      <c r="B9" s="37" t="s">
        <v>13</v>
      </c>
      <c r="C9" s="19">
        <v>8.5</v>
      </c>
      <c r="D9" s="17">
        <v>10</v>
      </c>
      <c r="E9" s="17">
        <v>7.5</v>
      </c>
      <c r="F9" s="24">
        <v>10</v>
      </c>
      <c r="G9" s="17">
        <v>8.5</v>
      </c>
      <c r="H9" s="17"/>
      <c r="I9" s="20"/>
      <c r="J9" s="59">
        <f>SUM(C9:I9)</f>
        <v>44.5</v>
      </c>
      <c r="K9" s="70">
        <f>MIN(C9:I9)</f>
        <v>7.5</v>
      </c>
      <c r="L9" s="70">
        <f>J9-K9</f>
        <v>37</v>
      </c>
    </row>
    <row r="10" spans="1:12" s="6" customFormat="1" ht="15.75" thickBot="1">
      <c r="A10" s="44">
        <v>7</v>
      </c>
      <c r="B10" s="37" t="s">
        <v>36</v>
      </c>
      <c r="C10" s="19">
        <v>7</v>
      </c>
      <c r="D10" s="17">
        <v>7.5</v>
      </c>
      <c r="E10" s="17">
        <v>9</v>
      </c>
      <c r="F10" s="19">
        <v>9</v>
      </c>
      <c r="G10" s="17">
        <v>8.5</v>
      </c>
      <c r="H10" s="17"/>
      <c r="I10" s="20"/>
      <c r="J10" s="59">
        <f>SUM(C10:I10)</f>
        <v>41</v>
      </c>
      <c r="K10" s="70">
        <f>MIN(C10:I10)</f>
        <v>7</v>
      </c>
      <c r="L10" s="70">
        <f>J10-K10</f>
        <v>34</v>
      </c>
    </row>
    <row r="11" spans="1:12" s="6" customFormat="1" ht="15.75" thickBot="1">
      <c r="A11" s="44">
        <v>8</v>
      </c>
      <c r="B11" s="37" t="s">
        <v>38</v>
      </c>
      <c r="C11" s="19">
        <v>8</v>
      </c>
      <c r="D11" s="17">
        <v>7</v>
      </c>
      <c r="E11" s="17">
        <v>8.5</v>
      </c>
      <c r="F11" s="17">
        <v>8.5</v>
      </c>
      <c r="G11" s="17">
        <v>8.5</v>
      </c>
      <c r="H11" s="17"/>
      <c r="I11" s="20"/>
      <c r="J11" s="59">
        <f>SUM(C11:I11)</f>
        <v>40.5</v>
      </c>
      <c r="K11" s="70">
        <f>MIN(C11:I11)</f>
        <v>7</v>
      </c>
      <c r="L11" s="70">
        <f>J11-K11</f>
        <v>33.5</v>
      </c>
    </row>
    <row r="12" spans="1:12" s="6" customFormat="1" ht="15.75" thickBot="1">
      <c r="A12" s="44">
        <v>9</v>
      </c>
      <c r="B12" s="37" t="s">
        <v>80</v>
      </c>
      <c r="C12" s="77">
        <v>0</v>
      </c>
      <c r="D12" s="78">
        <v>7</v>
      </c>
      <c r="E12" s="78">
        <v>7</v>
      </c>
      <c r="F12" s="19">
        <v>7</v>
      </c>
      <c r="G12" s="78">
        <v>8</v>
      </c>
      <c r="H12" s="78"/>
      <c r="I12" s="79"/>
      <c r="J12" s="59">
        <f>SUM(C12:I12)</f>
        <v>29</v>
      </c>
      <c r="K12" s="70">
        <f>MIN(C12:I12)</f>
        <v>0</v>
      </c>
      <c r="L12" s="70">
        <f>J12-K12</f>
        <v>29</v>
      </c>
    </row>
    <row r="13" spans="1:12" s="6" customFormat="1" ht="15.75" thickBot="1">
      <c r="A13" s="44">
        <v>10</v>
      </c>
      <c r="B13" s="37" t="s">
        <v>42</v>
      </c>
      <c r="C13" s="19">
        <v>7.5</v>
      </c>
      <c r="D13" s="17">
        <v>6</v>
      </c>
      <c r="E13" s="17">
        <v>3</v>
      </c>
      <c r="F13" s="17">
        <v>7.5</v>
      </c>
      <c r="G13" s="17">
        <v>6</v>
      </c>
      <c r="H13" s="17"/>
      <c r="I13" s="20"/>
      <c r="J13" s="59">
        <f>SUM(C13:I13)</f>
        <v>30</v>
      </c>
      <c r="K13" s="70">
        <f>MIN(C13:I13)</f>
        <v>3</v>
      </c>
      <c r="L13" s="70">
        <f>J13-K13</f>
        <v>27</v>
      </c>
    </row>
    <row r="14" spans="1:12" s="6" customFormat="1" ht="15.75" thickBot="1">
      <c r="A14" s="44">
        <v>11</v>
      </c>
      <c r="B14" s="37" t="s">
        <v>40</v>
      </c>
      <c r="C14" s="19">
        <v>8.5</v>
      </c>
      <c r="D14" s="17">
        <v>6</v>
      </c>
      <c r="E14" s="17">
        <v>0</v>
      </c>
      <c r="F14" s="17">
        <v>6.5</v>
      </c>
      <c r="G14" s="17">
        <v>6</v>
      </c>
      <c r="H14" s="17"/>
      <c r="I14" s="20"/>
      <c r="J14" s="59">
        <f>SUM(C14:I14)</f>
        <v>27</v>
      </c>
      <c r="K14" s="70">
        <f>MIN(C14:I14)</f>
        <v>0</v>
      </c>
      <c r="L14" s="70">
        <f>J14-K14</f>
        <v>27</v>
      </c>
    </row>
    <row r="15" spans="1:12" s="6" customFormat="1" ht="15.75" thickBot="1">
      <c r="A15" s="44">
        <v>12</v>
      </c>
      <c r="B15" s="37" t="s">
        <v>83</v>
      </c>
      <c r="C15" s="77">
        <v>0</v>
      </c>
      <c r="D15" s="78">
        <v>5.5</v>
      </c>
      <c r="E15" s="78">
        <v>7.5</v>
      </c>
      <c r="F15" s="17">
        <v>5.5</v>
      </c>
      <c r="G15" s="78">
        <v>7</v>
      </c>
      <c r="H15" s="78"/>
      <c r="I15" s="79"/>
      <c r="J15" s="59">
        <f>SUM(C15:I15)</f>
        <v>25.5</v>
      </c>
      <c r="K15" s="70">
        <f>MIN(C15:I15)</f>
        <v>0</v>
      </c>
      <c r="L15" s="70">
        <f>J15-K15</f>
        <v>25.5</v>
      </c>
    </row>
    <row r="16" spans="1:12" s="6" customFormat="1" ht="15.75" thickBot="1">
      <c r="A16" s="45">
        <v>13</v>
      </c>
      <c r="B16" s="38" t="s">
        <v>27</v>
      </c>
      <c r="C16" s="21">
        <v>7</v>
      </c>
      <c r="D16" s="18">
        <v>8</v>
      </c>
      <c r="E16" s="18">
        <v>7.5</v>
      </c>
      <c r="F16" s="18">
        <v>0</v>
      </c>
      <c r="G16" s="18">
        <v>0</v>
      </c>
      <c r="H16" s="18"/>
      <c r="I16" s="22"/>
      <c r="J16" s="59">
        <f>SUM(C16:I16)</f>
        <v>22.5</v>
      </c>
      <c r="K16" s="70">
        <f>MIN(C16:I16)</f>
        <v>0</v>
      </c>
      <c r="L16" s="70">
        <f>J16-K16</f>
        <v>22.5</v>
      </c>
    </row>
    <row r="17" spans="1:12" ht="15.75" thickBot="1">
      <c r="A17" s="42">
        <v>14</v>
      </c>
      <c r="B17" s="37" t="s">
        <v>34</v>
      </c>
      <c r="C17" s="19">
        <v>6.5</v>
      </c>
      <c r="D17" s="17">
        <v>5.5</v>
      </c>
      <c r="E17" s="17">
        <v>7.5</v>
      </c>
      <c r="F17" s="17">
        <v>0</v>
      </c>
      <c r="G17" s="17">
        <v>2.5</v>
      </c>
      <c r="H17" s="17"/>
      <c r="I17" s="20"/>
      <c r="J17" s="59">
        <f>SUM(C17:I17)</f>
        <v>22</v>
      </c>
      <c r="K17" s="70">
        <f>MIN(C17:I17)</f>
        <v>0</v>
      </c>
      <c r="L17" s="70">
        <f>J17-K17</f>
        <v>22</v>
      </c>
    </row>
    <row r="18" spans="1:12" ht="15.75" thickBot="1">
      <c r="A18" s="42">
        <v>15</v>
      </c>
      <c r="B18" s="37" t="s">
        <v>87</v>
      </c>
      <c r="C18" s="77">
        <v>0</v>
      </c>
      <c r="D18" s="78">
        <v>7</v>
      </c>
      <c r="E18" s="78">
        <v>6</v>
      </c>
      <c r="F18" s="77">
        <v>0</v>
      </c>
      <c r="G18" s="78">
        <v>7.5</v>
      </c>
      <c r="H18" s="78"/>
      <c r="I18" s="79"/>
      <c r="J18" s="59">
        <f>SUM(C18:I18)</f>
        <v>20.5</v>
      </c>
      <c r="K18" s="70">
        <f>MIN(C18:I18)</f>
        <v>0</v>
      </c>
      <c r="L18" s="70">
        <f>J18-K18</f>
        <v>20.5</v>
      </c>
    </row>
    <row r="19" spans="1:12" ht="15.75" thickBot="1">
      <c r="A19" s="40">
        <v>16</v>
      </c>
      <c r="B19" s="38" t="s">
        <v>57</v>
      </c>
      <c r="C19" s="21">
        <v>3</v>
      </c>
      <c r="D19" s="18">
        <v>6.5</v>
      </c>
      <c r="E19" s="18">
        <v>3</v>
      </c>
      <c r="F19" s="17">
        <v>0.5</v>
      </c>
      <c r="G19" s="18">
        <v>6.5</v>
      </c>
      <c r="H19" s="18"/>
      <c r="I19" s="22"/>
      <c r="J19" s="59">
        <f>SUM(C19:I19)</f>
        <v>19.5</v>
      </c>
      <c r="K19" s="70">
        <f>MIN(C19:I19)</f>
        <v>0.5</v>
      </c>
      <c r="L19" s="70">
        <f>J19-K19</f>
        <v>19</v>
      </c>
    </row>
    <row r="20" spans="1:12" ht="15.75" thickBot="1">
      <c r="A20" s="40">
        <v>17</v>
      </c>
      <c r="B20" s="67" t="s">
        <v>107</v>
      </c>
      <c r="C20" s="80">
        <v>0</v>
      </c>
      <c r="D20" s="81">
        <v>0</v>
      </c>
      <c r="E20" s="81">
        <v>0</v>
      </c>
      <c r="F20" s="81">
        <v>5</v>
      </c>
      <c r="G20" s="81">
        <v>4</v>
      </c>
      <c r="H20" s="81"/>
      <c r="I20" s="82"/>
      <c r="J20" s="59">
        <f>SUM(C20:I20)</f>
        <v>9</v>
      </c>
      <c r="K20" s="70">
        <f>MIN(C20:I20)</f>
        <v>0</v>
      </c>
      <c r="L20" s="70">
        <f>J20-K20</f>
        <v>9</v>
      </c>
    </row>
    <row r="21" spans="1:12" ht="15.75" thickBot="1">
      <c r="A21" s="41">
        <v>18</v>
      </c>
      <c r="B21" s="66" t="s">
        <v>98</v>
      </c>
      <c r="C21" s="78">
        <v>0</v>
      </c>
      <c r="D21" s="78">
        <v>0</v>
      </c>
      <c r="E21" s="78">
        <v>3</v>
      </c>
      <c r="F21" s="78">
        <v>0</v>
      </c>
      <c r="G21" s="78">
        <v>6</v>
      </c>
      <c r="H21" s="78"/>
      <c r="I21" s="78"/>
      <c r="J21" s="59">
        <f>SUM(C21:I21)</f>
        <v>9</v>
      </c>
      <c r="K21" s="70">
        <f>MIN(C21:I21)</f>
        <v>0</v>
      </c>
      <c r="L21" s="70">
        <f>J21-K21</f>
        <v>9</v>
      </c>
    </row>
    <row r="22" spans="1:12" ht="15.75" thickBot="1">
      <c r="A22" s="46">
        <v>19</v>
      </c>
      <c r="B22" s="83" t="s">
        <v>135</v>
      </c>
      <c r="C22" s="39">
        <v>0</v>
      </c>
      <c r="D22" s="39">
        <v>0</v>
      </c>
      <c r="E22" s="39">
        <v>0</v>
      </c>
      <c r="F22" s="39">
        <v>0</v>
      </c>
      <c r="G22" s="39">
        <v>6.5</v>
      </c>
      <c r="H22" s="39"/>
      <c r="I22" s="39"/>
      <c r="J22" s="59">
        <f>SUM(C22:I22)</f>
        <v>6.5</v>
      </c>
      <c r="K22" s="70">
        <f>MIN(C22:I22)</f>
        <v>0</v>
      </c>
      <c r="L22" s="70">
        <f>J22-K22</f>
        <v>6.5</v>
      </c>
    </row>
    <row r="23" spans="1:12" ht="15.75" thickBot="1">
      <c r="A23" s="31">
        <v>20</v>
      </c>
      <c r="B23" s="83" t="s">
        <v>136</v>
      </c>
      <c r="C23" s="39">
        <v>0</v>
      </c>
      <c r="D23" s="39">
        <v>0</v>
      </c>
      <c r="E23" s="39">
        <v>0</v>
      </c>
      <c r="F23" s="39">
        <v>0</v>
      </c>
      <c r="G23" s="39">
        <v>5.5</v>
      </c>
      <c r="H23" s="39"/>
      <c r="I23" s="39"/>
      <c r="J23" s="59">
        <f>SUM(C23:I23)</f>
        <v>5.5</v>
      </c>
      <c r="K23" s="70">
        <f>MIN(C23:I23)</f>
        <v>0</v>
      </c>
      <c r="L23" s="70">
        <f>J23-K23</f>
        <v>5.5</v>
      </c>
    </row>
    <row r="24" spans="1:12" ht="15.75" thickBot="1">
      <c r="A24" s="31">
        <v>21</v>
      </c>
      <c r="B24" s="47" t="s">
        <v>108</v>
      </c>
      <c r="C24" s="78">
        <v>0</v>
      </c>
      <c r="D24" s="78">
        <v>0</v>
      </c>
      <c r="E24" s="78">
        <v>0</v>
      </c>
      <c r="F24" s="78">
        <v>3.5</v>
      </c>
      <c r="G24" s="78">
        <v>0</v>
      </c>
      <c r="H24" s="78"/>
      <c r="I24" s="78"/>
      <c r="J24" s="59">
        <f>SUM(C24:I24)</f>
        <v>3.5</v>
      </c>
      <c r="K24" s="70">
        <f>MIN(C24:I24)</f>
        <v>0</v>
      </c>
      <c r="L24" s="70">
        <f>J24-K24</f>
        <v>3.5</v>
      </c>
    </row>
    <row r="25" spans="1:12" ht="15">
      <c r="A25" s="31"/>
      <c r="B25" s="7"/>
      <c r="C25" s="39"/>
      <c r="D25" s="39"/>
      <c r="E25" s="39"/>
      <c r="F25" s="39"/>
      <c r="G25" s="39"/>
      <c r="H25" s="39"/>
      <c r="I25" s="39"/>
      <c r="J25" s="59">
        <f>SUM(C25:I25)</f>
        <v>0</v>
      </c>
      <c r="K25" s="70">
        <f>MIN(C25:I25)</f>
        <v>0</v>
      </c>
      <c r="L25" s="70">
        <f>J25-K25</f>
        <v>0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2012-10-08T15:12:04Z</dcterms:created>
  <dcterms:modified xsi:type="dcterms:W3CDTF">2013-03-13T17:21:03Z</dcterms:modified>
  <cp:category/>
  <cp:version/>
  <cp:contentType/>
  <cp:contentStatus/>
</cp:coreProperties>
</file>